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C:\Users\Marcela Delgado\Downloads\"/>
    </mc:Choice>
  </mc:AlternateContent>
  <xr:revisionPtr revIDLastSave="0" documentId="8_{2D7465A7-1FE5-4857-A4FC-216F75732E4A}" xr6:coauthVersionLast="47" xr6:coauthVersionMax="47" xr10:uidLastSave="{00000000-0000-0000-0000-000000000000}"/>
  <bookViews>
    <workbookView xWindow="-110" yWindow="-110" windowWidth="19420" windowHeight="10420" tabRatio="923" xr2:uid="{00000000-000D-0000-FFFF-FFFF00000000}"/>
  </bookViews>
  <sheets>
    <sheet name="GENERAL" sheetId="10" r:id="rId1"/>
    <sheet name="C1. MECANISMOS TRANSPARENCIA" sheetId="1" r:id="rId2"/>
    <sheet name="C2. RENDICIÓN DE CUENTAS" sheetId="2" r:id="rId3"/>
    <sheet name="C3. ATENCIÓN AL CIUDADANO" sheetId="3" r:id="rId4"/>
    <sheet name="C4. RACIONALIZACIÓN DE TRÁMITES" sheetId="4" r:id="rId5"/>
    <sheet name="C5. DATOS ABIERTOS" sheetId="5" r:id="rId6"/>
    <sheet name="C6. PARTCIPACIÓN E INNOVACIÓN" sheetId="6" r:id="rId7"/>
    <sheet name="C7. INTEGRIDAD Y ÉTICA PÚBLICA" sheetId="7" r:id="rId8"/>
    <sheet name="C8. GESTIÓN DE RIESGOS" sheetId="8" r:id="rId9"/>
    <sheet name="C9. PREV LAVADO DE ACTIVOS" sheetId="9" r:id="rId10"/>
  </sheets>
  <definedNames>
    <definedName name="_xlnm._FilterDatabase" localSheetId="1" hidden="1">'C1. MECANISMOS TRANSPARENCIA'!$F$7:$G$20</definedName>
    <definedName name="_xlnm._FilterDatabase" localSheetId="2" hidden="1">'C2. RENDICIÓN DE CUENTAS'!$A$7:$W$22</definedName>
    <definedName name="_xlnm._FilterDatabase" localSheetId="3" hidden="1">'C3. ATENCIÓN AL CIUDADANO'!$F$7:$G$17</definedName>
    <definedName name="_xlnm._FilterDatabase" localSheetId="4" hidden="1">'C4. RACIONALIZACIÓN DE TRÁMITES'!$A$7:$W$7</definedName>
    <definedName name="_xlnm._FilterDatabase" localSheetId="5" hidden="1">'C5. DATOS ABIERTOS'!$F$7:$G$13</definedName>
    <definedName name="_xlnm._FilterDatabase" localSheetId="6" hidden="1">'C6. PARTCIPACIÓN E INNOVACIÓN'!$F$7:$G$14</definedName>
    <definedName name="_xlnm._FilterDatabase" localSheetId="7" hidden="1">'C7. INTEGRIDAD Y ÉTICA PÚBLICA'!$C$7:$M$27</definedName>
    <definedName name="_xlnm._FilterDatabase" localSheetId="8" hidden="1">'C8. GESTIÓN DE RIESGOS'!$F$7:$G$15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0" l="1"/>
  <c r="L15" i="10" s="1"/>
  <c r="D13" i="10"/>
  <c r="H13" i="10"/>
  <c r="I13" i="10"/>
  <c r="J13" i="10"/>
  <c r="L12" i="10"/>
  <c r="L10" i="10"/>
</calcChain>
</file>

<file path=xl/sharedStrings.xml><?xml version="1.0" encoding="utf-8"?>
<sst xmlns="http://schemas.openxmlformats.org/spreadsheetml/2006/main" count="1000" uniqueCount="513">
  <si>
    <t>SUBCOMPENTE</t>
  </si>
  <si>
    <t>No.</t>
  </si>
  <si>
    <t>Actividad</t>
  </si>
  <si>
    <t>Meta</t>
  </si>
  <si>
    <t>Producto</t>
  </si>
  <si>
    <t>Fecha Inicio</t>
  </si>
  <si>
    <t>Fecha Final</t>
  </si>
  <si>
    <t>Responsable</t>
  </si>
  <si>
    <t>Descripción de las acciones desarrolladas</t>
  </si>
  <si>
    <t>Soportes</t>
  </si>
  <si>
    <t>Actividades Pendientes</t>
  </si>
  <si>
    <t>% Ejecutado</t>
  </si>
  <si>
    <t>Primer Seguimiento</t>
  </si>
  <si>
    <t>Observaciones</t>
  </si>
  <si>
    <t>Segundo Seguimiento</t>
  </si>
  <si>
    <t>Tercer Seguimiento</t>
  </si>
  <si>
    <t>SEGUIMIENTO Y MEJORAMIENTO A LA GESTIÓN</t>
  </si>
  <si>
    <t>PROGRAMA DE TRANSPARENCIA Y ETICA PÚBLICA</t>
  </si>
  <si>
    <t>CÓDIGO</t>
  </si>
  <si>
    <t>VERSIÓN</t>
  </si>
  <si>
    <t>PÁGINA</t>
  </si>
  <si>
    <t>VIGENTE DESDE</t>
  </si>
  <si>
    <t>S-SMG-FT-007</t>
  </si>
  <si>
    <t>1 de 1</t>
  </si>
  <si>
    <t>COMPONENTE 1</t>
  </si>
  <si>
    <t>1. Lineamiento de
transparencia activa</t>
  </si>
  <si>
    <t>2. Lineamientos de
transparencia pasiva</t>
  </si>
  <si>
    <t>3. Elaboración de instrumentos
de gestión de información</t>
  </si>
  <si>
    <t>4. Criterio diferencial de accesibilidad</t>
  </si>
  <si>
    <t>5. Monitoreo de Acceso a la Información Pública</t>
  </si>
  <si>
    <t>1.1</t>
  </si>
  <si>
    <t>1.2</t>
  </si>
  <si>
    <t>1.3</t>
  </si>
  <si>
    <t>1.4</t>
  </si>
  <si>
    <t>2.1</t>
  </si>
  <si>
    <t>2.2</t>
  </si>
  <si>
    <t>2.3</t>
  </si>
  <si>
    <t>2.4</t>
  </si>
  <si>
    <t>3.2</t>
  </si>
  <si>
    <t>3.3</t>
  </si>
  <si>
    <t>3.4</t>
  </si>
  <si>
    <t>4.1</t>
  </si>
  <si>
    <t>4.2</t>
  </si>
  <si>
    <t>4.3</t>
  </si>
  <si>
    <t>5.1</t>
  </si>
  <si>
    <t>5.2</t>
  </si>
  <si>
    <t>Con el fin de contribuir a la política de “0” papel, este formato no se debe imprimir es solo necesario diligenciarlo y enviarlo en medios electrónicos</t>
  </si>
  <si>
    <t>COMPONENTE 2</t>
  </si>
  <si>
    <t>MECANISMOS PARA  TRANSPARENCIA Y ACCESO A LA INFORMACIÓN.</t>
  </si>
  <si>
    <t>RENDICIÓN DE CUENTAS</t>
  </si>
  <si>
    <t>1. Información de calidad y en lenguaje
comprensible</t>
  </si>
  <si>
    <t>2. Diálogo de doble vía con la ciudadanía y sus organizaciones</t>
  </si>
  <si>
    <t>3. Responsabilidad en la
cultura de la rendición y
petición de cuentas</t>
  </si>
  <si>
    <t>4. Evaluación y
retroalimentación a la
gestión institucional</t>
  </si>
  <si>
    <t>5. Rendición de cuentas
focalizada</t>
  </si>
  <si>
    <t>6. Articulación Institucional a los Nodos de Rendición de Cuentas</t>
  </si>
  <si>
    <t>6.1</t>
  </si>
  <si>
    <t>6.2</t>
  </si>
  <si>
    <t>MECANISMOS PARA MEJORAR LA ATENCIÓN AL CIUDADANO</t>
  </si>
  <si>
    <t>COMPONENTE 3</t>
  </si>
  <si>
    <t>1. Estructura administrativa y
Direccionamiento
estratégico</t>
  </si>
  <si>
    <t>2. Fortalecimiento de los
canales de atención</t>
  </si>
  <si>
    <t>3. Talento Humano</t>
  </si>
  <si>
    <t>4. Normativo y procedimental</t>
  </si>
  <si>
    <t>5. Relacionamiento con el ciudadano</t>
  </si>
  <si>
    <t>6. Análisis de la información de las denuncia de corrupción
(enfoque de género)</t>
  </si>
  <si>
    <t>1. Racionalización de Trámites (OPAS)</t>
  </si>
  <si>
    <t>2. Consulta Ciudadana para la mejora de experiencias de
los usuarios</t>
  </si>
  <si>
    <t>COMPONENTE 4</t>
  </si>
  <si>
    <t>RACIONALIZACIÓN DE TRÁMITES</t>
  </si>
  <si>
    <t>COMPONENTE 5</t>
  </si>
  <si>
    <t>APERTURA DE INFORMACIÓN Y DATOS ABIERTOS</t>
  </si>
  <si>
    <t>1. Apertura de datos para los ciudadanos y grupos de interés</t>
  </si>
  <si>
    <t>2. Entrega de información en lenguaje sencillo que de cuenta de la gestión institucional</t>
  </si>
  <si>
    <t>3. Apertura de la información presupuestal institucional y de resultados</t>
  </si>
  <si>
    <t>4. Estandarización de datos abiertos para intercambio de información</t>
  </si>
  <si>
    <t>PARTICIPACIÓN E INNOVACIÓN EN LA GESTIÓN PÚBLICA</t>
  </si>
  <si>
    <t>COMPONENTE 6</t>
  </si>
  <si>
    <t>1. Ciudadanía en la toma
de decisiones públicas</t>
  </si>
  <si>
    <t>2. Iniciativas de
innovación por articulación
institucional</t>
  </si>
  <si>
    <t>3. Redes de innovación
pública</t>
  </si>
  <si>
    <t>COMPONENTE 7</t>
  </si>
  <si>
    <t>PROMOCIÓN DE LA INTEGRIDAD Y LA ÉTICA PÚBLICA</t>
  </si>
  <si>
    <t>1. Programas Gestión de
Integridad</t>
  </si>
  <si>
    <t>2. Promoción de la
integridad en las
instituciones y grupos
de interés</t>
  </si>
  <si>
    <t>3. Participación en las
estrategias distritales de
Integridad</t>
  </si>
  <si>
    <t>4. Gestión preventiva de
conflicto de interés</t>
  </si>
  <si>
    <t>5. Gestión prácticas
Antisoborno, Antifraude</t>
  </si>
  <si>
    <t>COMPONENTE 8</t>
  </si>
  <si>
    <t>GESTIÓN DE RIESGOS DE CORRUPCIÓN - MAPAS DE RIESGO</t>
  </si>
  <si>
    <t>1. Política de
Administración de
Riesgos</t>
  </si>
  <si>
    <t>2. Construcción del
mapa de riesgo
anticorrupción
(Incluidos los riesgos de
lavado de activos)</t>
  </si>
  <si>
    <t>3. Consulta y divulgación</t>
  </si>
  <si>
    <t>4. Monitoreo y revisión</t>
  </si>
  <si>
    <t>5. Seguimiento</t>
  </si>
  <si>
    <t>COMPONENTE 9</t>
  </si>
  <si>
    <t>MEDIDAS DE DEBIDA DILIGENCIA Y PREVENCIÓN DE LAVADO DE ACTIVOS</t>
  </si>
  <si>
    <t>1. Adecuación
institucional para
cumplir con la debida
diligencia</t>
  </si>
  <si>
    <t>2. Construcción del plan
de trabajo para adaptar
y/o desarrollar la debida
diligencia</t>
  </si>
  <si>
    <t>3. Gestión de la debida
diligencia</t>
  </si>
  <si>
    <t>Control Interno</t>
  </si>
  <si>
    <t>Realizar actividades del proceso de evaluación a la Gestión del componente Mecanismos para la Transparencia y Acceso a la Información mediante el Seguimiento al cumplimiento de la 1712 de  2014</t>
  </si>
  <si>
    <t>1  Informes de seguimiento</t>
  </si>
  <si>
    <t xml:space="preserve">Informe de seguimiento a la Ley 1712 de 2014 </t>
  </si>
  <si>
    <t>Inicar la Formulación del Programa de Transparencia y Etica Publica 2025</t>
  </si>
  <si>
    <t>Borrador Programa 2025 formulado</t>
  </si>
  <si>
    <t>1 documento</t>
  </si>
  <si>
    <t>Seguimiento y mejoramiento a la gestión</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</si>
  <si>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</si>
  <si>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</si>
  <si>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</si>
  <si>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Direccionamiento Estratégico</t>
  </si>
  <si>
    <t>Realizar una capacitación sobre la Política de riesgos, Riesgos de Gestión y Corrupción a funcionarios y contratistas de la entidad.</t>
  </si>
  <si>
    <t>Capacitación realizada</t>
  </si>
  <si>
    <t>Listado de asistencia y Acta de Reunión</t>
  </si>
  <si>
    <t>Seguimiento y Mejoramiento a la Gestión</t>
  </si>
  <si>
    <t>Realizar el análisis al informe de evaluación independiente elaborado por Oficina de Control Interno y ajustar los mapas de riesgos a los que haya lugar (3 seguimiento 2023, 1 y 2 seguimiento 2024)</t>
  </si>
  <si>
    <t>3 Informes y acta de reunión</t>
  </si>
  <si>
    <t>Informe y acta de reunión</t>
  </si>
  <si>
    <t>2 Seguimientos a Mapas de riesgo</t>
  </si>
  <si>
    <t>Seguimiento a Mapas de riesgo</t>
  </si>
  <si>
    <t>1 Plan institucional de participación ciudadana elaborado y publicado</t>
  </si>
  <si>
    <t>Publicar la información actualizada remitida por las diferentes áreas y/o procesos de la entidad en el Botón de Transparencia</t>
  </si>
  <si>
    <t>Realizar divulgación de los canal de atención del Servicio Integral de Atención a la Ciudadanía-SIAC: Presencial, Virtual, Teléfonico</t>
  </si>
  <si>
    <t xml:space="preserve">Reportes de acciones de divulgación. </t>
  </si>
  <si>
    <t xml:space="preserve">3 reportes de acciones de divulgación. </t>
  </si>
  <si>
    <t>Servicio a la Ciudadanía</t>
  </si>
  <si>
    <t>Subdirección Técnica de Lineamientos y Políticas</t>
  </si>
  <si>
    <t>Definición y priorización de conjuntos de datos generados por la entidad estandarizados para intercambio de información</t>
  </si>
  <si>
    <t>Definir conjunto de datos generados por la entidad</t>
  </si>
  <si>
    <t>Gestión del Conocimiento y la Información</t>
  </si>
  <si>
    <t>Plan formulado, acta de reunión</t>
  </si>
  <si>
    <t>Gestión de Desarrollo Humano</t>
  </si>
  <si>
    <t>Socialización el botón de conoce propone y prioriza</t>
  </si>
  <si>
    <t>2 mesas de trabajo</t>
  </si>
  <si>
    <t>Actas de reunión y listas de asistencia</t>
  </si>
  <si>
    <t>Publicar en los sitios web definidos, la información de Datos Abiertos e Inventario de Activos en cumplimiento de la Ley de Transparencia y el Derecho de Acceso a la Información Pública.</t>
  </si>
  <si>
    <t>Gestión de TICS</t>
  </si>
  <si>
    <t>Subdirección Técnica de Lineamientos y Políticas - Seguimineto y Mejoramiento a la Gestión</t>
  </si>
  <si>
    <t>Control Interno Disciplinario</t>
  </si>
  <si>
    <t>Promover acciones preventivas para evitar hechos de corrupción e identificar las denuncias generadas en la Entidad por estos hechos.</t>
  </si>
  <si>
    <t>Realizar la actualización del link de transparencia de acuerdo con lo establecido en la circular 031 de 2021</t>
  </si>
  <si>
    <t>Link de transparencia actualizado</t>
  </si>
  <si>
    <t xml:space="preserve">Link de transparencia portal web Idipron actualizado </t>
  </si>
  <si>
    <t>Realizar la actualización del esquema de publicación teniendo en cuenta la reestructuración del IDIPRON acuerdo 009 de 2022 y publicar el proceso en la página web del IDIPRON en la sección de transparencia.</t>
  </si>
  <si>
    <t xml:space="preserve">Esquema de publicaciones 100% actualizado </t>
  </si>
  <si>
    <t>Link de publicación excel en la web</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</si>
  <si>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</si>
  <si>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</si>
  <si>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</si>
  <si>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 xml:space="preserve">Comunicación Estratégica </t>
  </si>
  <si>
    <t>Realizar un informe semestral sobre la priorización de atención de personas en condición de discapacidad en los puntos de atención de la entidad</t>
  </si>
  <si>
    <t xml:space="preserve">1 documento publicado </t>
  </si>
  <si>
    <t>Soportes de publicación en redes sociales Institucionales</t>
  </si>
  <si>
    <t xml:space="preserve"> Tres audiovisuales del registro de los espacios de diálogos.</t>
  </si>
  <si>
    <t>Transmisión del evento y su publicación en los canales institucionales</t>
  </si>
  <si>
    <t>Iniciar la identificación y  formulación de riesgos fiscales</t>
  </si>
  <si>
    <t>Un riesgo fiscal identificado</t>
  </si>
  <si>
    <t>Mapa de riesgos con  fiscales identificados</t>
  </si>
  <si>
    <t>Realizar el seguimiento al riesgo identificado en el proceso Gestión Contractual asociado a LA-FT</t>
  </si>
  <si>
    <t>Dos seguimientos</t>
  </si>
  <si>
    <t>Mapa de riesgo de LA-FT con seguimiento realizado</t>
  </si>
  <si>
    <t>Presentar los resultados del seguimiento y evaluación de los mapas de riesgos en el Comité institucional de Gestión y Desempeño</t>
  </si>
  <si>
    <t>3 presentaciones realizadas</t>
  </si>
  <si>
    <t>Actas de reunión
Presentación Realizada</t>
  </si>
  <si>
    <t>Realizar el monitoreo de los mapas de riesgos  de corrupción y gestión del proceso</t>
  </si>
  <si>
    <t>2 monitoreos a Mapas de riesgo</t>
  </si>
  <si>
    <t>Mapas de Riesgos de corrupción y Gestión del proceso con el Monitoreo realizado</t>
  </si>
  <si>
    <t>Todos los procesos</t>
  </si>
  <si>
    <t>Revisar los mapas de riesgos de gestión y corrupción y verificar si las condiciones para su evaluación han cambiado y realizar los ajustes a los que haya lugar</t>
  </si>
  <si>
    <t>Mapas de riesgo ajustados</t>
  </si>
  <si>
    <t xml:space="preserve">Actas de reunión </t>
  </si>
  <si>
    <t>Realizar el seguimiento a los Mapas de riesgo de corrupción y de gestión (1 y 2 seguimiento)</t>
  </si>
  <si>
    <t>Solicitar capacitación y  acompañamiento a la Secretaria General de la Alcaldía Mayor para la implementación de la  Debida Diligencia</t>
  </si>
  <si>
    <t>Solicitudes de capacitación enviadas</t>
  </si>
  <si>
    <t>Correos electrónicos</t>
  </si>
  <si>
    <t>Gestión Contractual 
Seguimiento y Mejoramiento a la Gestión</t>
  </si>
  <si>
    <t>Realizar un diagnóstico del estado de implementación del Modelo de Gestión Jurídica Anticorrupción para el Distrito Capital en el IDIPRON</t>
  </si>
  <si>
    <t>Un informe diagnóstico</t>
  </si>
  <si>
    <t xml:space="preserve">Informe de diagnóstico de cumplimiento del Decreto 610 de 2022 y Ley 2195 de 2022 presentado al CIGD </t>
  </si>
  <si>
    <t>Establecer actividades del Plan de Trabajo para el inicio de la implementación del Modelo de Gestión Jurídica Anticorrupción</t>
  </si>
  <si>
    <t>Un plan de trabajo</t>
  </si>
  <si>
    <t xml:space="preserve">Plan de Trabajo para el inicio de la implementación del Modelo de Gestión Jurídica Anticorrupción </t>
  </si>
  <si>
    <t>Un informe de seguimiento</t>
  </si>
  <si>
    <t>Solicitar a la Oficina de Comunicaciones la publicación de la información de la cual es responsable y hacer seguimiento a su correcta publicación</t>
  </si>
  <si>
    <t xml:space="preserve">Correos de solicitud con el Formato de publicación de información enviados a la Oficina de Comunicaciones </t>
  </si>
  <si>
    <t>Responsable: Todos los porcesos responsables de acuerdo con la circular 042 de 2023
Apoya: Comunicación Estratégica - Seguimiento y Mejoramiento a la Gestión</t>
  </si>
  <si>
    <t xml:space="preserve">Realizar la publicación en la página web de los informes o presentaciones de los resultados de seguimiento de las herramientas de gestión </t>
  </si>
  <si>
    <t>3 informes o presentaciones publicados</t>
  </si>
  <si>
    <t>Informes o presentaciones publicados</t>
  </si>
  <si>
    <t>Plan de trabajo formulado</t>
  </si>
  <si>
    <t>Informe de segumiento
Actas de reunión</t>
  </si>
  <si>
    <t>Elaborar y publicar la Estrategia Integral de Rendición de Cuentas para la vigencia 2024, teniendo en cuenta los lineamientos del M.U.R.C. de Función Pública en su apartado  "Diseño de la Estrategia de Rendición de Cuentas".</t>
  </si>
  <si>
    <t>Documento estrategia, solicitud publicación, flyer, capturas de pantalla publicación, enlace publicación</t>
  </si>
  <si>
    <t>Publicar un informe en el sitio web del Instituto sobre el proceso de Rendición de Cuentas que se desarrollen en el año.</t>
  </si>
  <si>
    <t>1 informe y 1 pieza comunicativa</t>
  </si>
  <si>
    <t>Solicitud publicación, informe Rendición de Cuentas, Flyer, capturas de pantalla publicación sitio web, enlace publicación</t>
  </si>
  <si>
    <t>Realizar validaciones participativas (consultas ciudadanas) sobre temáticas asociadas a la Estrategia de Rendicion de Cuentas.</t>
  </si>
  <si>
    <t>3 validaciones participativas (consultas ciudadanas)</t>
  </si>
  <si>
    <t>Solicitud realización flyer consultas, capturas pantalla publicaciones consultas, formularios web, resultados consulta</t>
  </si>
  <si>
    <t>Elaborar y publicar informe previo a la ciudadania sobre cumplimiento de metas IDIPRON de la vigencia anterior.</t>
  </si>
  <si>
    <t>Correo solicitud información, solicitud publicación, pieza comunicacional, capturas de pantalla, enlace publicación</t>
  </si>
  <si>
    <t>Realizar Audiencias Públicas Participativas de Rendición de Cuentas</t>
  </si>
  <si>
    <t>2 Audiencias Públicas Participativas</t>
  </si>
  <si>
    <t>Flyer, video transmisión, enlaces transmisión, formulario web, formatos físicos de sistematización</t>
  </si>
  <si>
    <t>Implementar acciones de dialogo (foros virtuales de participación) que permitan la interacción de diversos representantes de los grupos de valor</t>
  </si>
  <si>
    <t xml:space="preserve">  3 foros virtuales</t>
  </si>
  <si>
    <t xml:space="preserve">Flyer, video transmisión, enlace transmisión, formulario web. </t>
  </si>
  <si>
    <t>Realizar cubrimiento de las jornadas de formación y capacitación de rendición de cuentas en los canales Institucionales.</t>
  </si>
  <si>
    <t>2 cubrimientos</t>
  </si>
  <si>
    <t>Divulgar y realizar cubrimiento de los espacios de diálogo ciudadano en el marco de la estrategia de rendición de cuentas.</t>
  </si>
  <si>
    <t>3 cubrimientos</t>
  </si>
  <si>
    <t xml:space="preserve">Transmitir, divulgar y cubrir las audiencias públicas de rendición de cuentas. </t>
  </si>
  <si>
    <t>2 transmisiones</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</si>
  <si>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</si>
  <si>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</si>
  <si>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</si>
  <si>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</si>
  <si>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</si>
  <si>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 enlace publicación</t>
  </si>
  <si>
    <t>Direccionamiento Estratégico
Comunicación
Estratégica</t>
  </si>
  <si>
    <t>3.1</t>
  </si>
  <si>
    <t>2.5</t>
  </si>
  <si>
    <t>Evaluar las acciones del proceso de Rendición de Cuentas.</t>
  </si>
  <si>
    <t>Capítulo de evaluación informe  procesos Rendición de Cuentas 2024</t>
  </si>
  <si>
    <t>Mantener acercamiento con grupos de valor caracterizados a través de formulario web</t>
  </si>
  <si>
    <t>1 consulta</t>
  </si>
  <si>
    <t>Formulario web, pieza comunicacional, correo masivo, resultados formulario</t>
  </si>
  <si>
    <t>Elaborar y publicar el Plan Institucional de Participación Ciudadana 2024.</t>
  </si>
  <si>
    <t>Hacer seguimiento trimestral a la implementación del Plan Institucional de Participación Ciudadana.</t>
  </si>
  <si>
    <t>4 seguimientos</t>
  </si>
  <si>
    <t>4 reportes trimestrales de seguimiento al plan institucional de participación ciudadana elaborados</t>
  </si>
  <si>
    <t>Realizar  seguimiento a la plataforma del Sistema Único de Información de Trámites - SUIT, con el fin de validar las OPAS existentes.</t>
  </si>
  <si>
    <t>Realizar el analisis para la formulación de la Política Interna de Racionalización de Trámites y la Estratégia de Racionalización de Trámites, actualización y/o formulación de las OPA</t>
  </si>
  <si>
    <t>1 Informe con el Analisis realizado</t>
  </si>
  <si>
    <t>*1 Informe con el Analisis radicado y enviado a subdirección de Lineamientos con copia a la OAP; 
*1 acta de reunión + registro de asistencia de socialización del informe.</t>
  </si>
  <si>
    <t>*Reporte de seguimiento y evidencias que soporten los datos  (abril, agosto y diciembre) a corte de noviembre.</t>
  </si>
  <si>
    <t>3 seguimientos en la plataforma SUIT</t>
  </si>
  <si>
    <t>Actualizar y aplicar la encuesta de satisfacción de las experiencias de los usuarios de las OPAS del IDIPRON.</t>
  </si>
  <si>
    <t xml:space="preserve"> Encuesta de satisfacción actualizada </t>
  </si>
  <si>
    <t xml:space="preserve"> *Encuesta actualizada 
*1 Informe Analisis de Resultados encuestas a corte de noviembre</t>
  </si>
  <si>
    <t>1.5</t>
  </si>
  <si>
    <t>1.6</t>
  </si>
  <si>
    <t>1.7</t>
  </si>
  <si>
    <t>Elaborar el plan de trabajo  de integridad para la vigencia.</t>
  </si>
  <si>
    <t xml:space="preserve">Un (1) Plan de Integridad formulado </t>
  </si>
  <si>
    <t>Elaborar informe de ejecución del plan de trabajo de integridad y buenas prácticas.</t>
  </si>
  <si>
    <t xml:space="preserve">Un (1) Informe de gestión </t>
  </si>
  <si>
    <t>Un (1) PDF informe de gestión</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</si>
  <si>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</si>
  <si>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</si>
  <si>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</si>
  <si>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Elaborar y realizar envío de boletines semestrales  de Integridad</t>
  </si>
  <si>
    <t>Dos (2) Boletines de Integridad</t>
  </si>
  <si>
    <t>Realizar un ejercicio de benchmarking para identificar buenas prácticas en entidades del Distrito frente a la implementación de la Política de integridad</t>
  </si>
  <si>
    <t xml:space="preserve">Un (1) Informe de buenas practicas en materia de integridad </t>
  </si>
  <si>
    <t xml:space="preserve">1 Informe de buenas prácticas </t>
  </si>
  <si>
    <t>Analizar los informes de control interno para identificar alertas sobre conductas que deben ser orientadas a partir de la implementacion del código de integridad</t>
  </si>
  <si>
    <t>Un (1) Informe elaborado</t>
  </si>
  <si>
    <t xml:space="preserve">Un (1) informe con identifiación de alertas </t>
  </si>
  <si>
    <t>Socializar los resultados  obtenidos en el periodo anterior sobre la implementación del Código de Integridad.</t>
  </si>
  <si>
    <t>Un (1) informe de resultados</t>
  </si>
  <si>
    <t>Un (1) correo de socialización</t>
  </si>
  <si>
    <t>2.6</t>
  </si>
  <si>
    <t>2.7</t>
  </si>
  <si>
    <t>2.8</t>
  </si>
  <si>
    <t>Promover que la Alta Dirección participe en las actividades de socialización del código de integridad y principios del servicio público</t>
  </si>
  <si>
    <t>Un (1) Video</t>
  </si>
  <si>
    <t xml:space="preserve">Video explicativo  Código de Integridad </t>
  </si>
  <si>
    <t xml:space="preserve">Participar en las jornadas de inducción y reinducción sobre integridad como estrategia para socializar y garantizar la apropiación del Código de integridad por parte de los servidores públicos de la entidad. </t>
  </si>
  <si>
    <t xml:space="preserve">Realizar inducción a todo servidor público que se vincule a la entidad y reinducción a todos los servidores. </t>
  </si>
  <si>
    <t>Listados de asistencia,  presentaciones en power point</t>
  </si>
  <si>
    <t>Realizar invitaciones a los funcionarios y contratistas a participar de las actividades de Integridad.</t>
  </si>
  <si>
    <t>Tres (3) invitaciones a particiar en las actividades de bienestar</t>
  </si>
  <si>
    <t>Correo electronico con evidencia de la invitación</t>
  </si>
  <si>
    <t>Realizar la actividad  lúdica "El Baúl de los malos Hábitos"  en cuatro sedes del Instituto.</t>
  </si>
  <si>
    <t>Cuatro (4) jornadas realizadas</t>
  </si>
  <si>
    <t xml:space="preserve"> Listados de asistencia, Fotografia con evidencia de la gestión y acta con  observaciones</t>
  </si>
  <si>
    <t>Realizar la actividad  lúdica  "Alimentado la web" en cuatro sedes del Instituto.</t>
  </si>
  <si>
    <t>Realizar la actividad  lúdica " El agua de los Valores" en cuatro sedes del Instituto.</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</si>
  <si>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</si>
  <si>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</si>
  <si>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</si>
  <si>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Celebracion del dia de la integridad</t>
  </si>
  <si>
    <t>Una (1) jornada de celebración del día de la integridad</t>
  </si>
  <si>
    <t>Listados de asistencia,  correos de diculgación y registro fotográfico.</t>
  </si>
  <si>
    <t>Participacion en las estrategias distritales de Integridad 2024.</t>
  </si>
  <si>
    <t>Cumplir con los retos distritales que se propongan</t>
  </si>
  <si>
    <t>Listados de asistencia</t>
  </si>
  <si>
    <t>Desarrollar capacitación orientada al fortalecimiento del conocimiento de los(as) servidores(as) frente a presuntos hechos de corrupción, incluyendo conflictos de interés.</t>
  </si>
  <si>
    <t xml:space="preserve">Una (1) capacitación </t>
  </si>
  <si>
    <t>Listado de asistencia
Presentación en power point</t>
  </si>
  <si>
    <t>Enviar trimestralmente el reporte de seguimiento a la implementación de la estrategia de gestión de conflicto de intereses al Comité Institucional de Gestión y Desempeño</t>
  </si>
  <si>
    <t>Cuatro (4) reportes</t>
  </si>
  <si>
    <t xml:space="preserve">Presentación de seguimiento a conflicto de intereses
Acta del Comité </t>
  </si>
  <si>
    <t>Hacer seguimiento a la publicacion de la declaracion de renta y conflictos de intereses por parte de todos los servidores(as) y colaboradores de la entidad</t>
  </si>
  <si>
    <t>Un (1) informe anual</t>
  </si>
  <si>
    <t xml:space="preserve">Informe anual </t>
  </si>
  <si>
    <t>Gestión Contractual - 
Gestión de Desarrollo Humano</t>
  </si>
  <si>
    <t xml:space="preserve">Realizar una jornada de "Pacto por la integridad" en las sedes activas del IDIPRON,  para la prevención de eventos de fraude y soborno, promoviendo principios de integridad, ética y buen gobierno. </t>
  </si>
  <si>
    <t>Video de compromiso por integridad</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</si>
  <si>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</si>
  <si>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</si>
  <si>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</si>
  <si>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Número de conjunto de datos abiertos publicados</t>
  </si>
  <si>
    <t>1 conjunto de datos abiertos publicado</t>
  </si>
  <si>
    <t>Gestión del Conocimiento y la Información
Gestión de TICS</t>
  </si>
  <si>
    <t>Definir conjunto de datos para ser publicados como gestión del instituto</t>
  </si>
  <si>
    <t>Número de conjunto de datos de gestión del instituto</t>
  </si>
  <si>
    <t>1 conjunto de datos de gestión del instituto</t>
  </si>
  <si>
    <t>Realizar jornada de sensibilización para la identificación de datos abiertos y protección de datos personales</t>
  </si>
  <si>
    <t>Número de jornadas de sensibilización</t>
  </si>
  <si>
    <t>1 jornada de sensibilización</t>
  </si>
  <si>
    <t>Identificar los posibles datos abiertos de todas las dependencias del IDIPRON</t>
  </si>
  <si>
    <t>Por dependencia identificar los posibles datos abiertos</t>
  </si>
  <si>
    <t>1 listado por dependencia de los posibles datos abiertos</t>
  </si>
  <si>
    <t>Todas las áreas del IDIPRON</t>
  </si>
  <si>
    <t>1 listado de conjuntos de datos objeto de estandarización</t>
  </si>
  <si>
    <t xml:space="preserve">Actualizar el Programa de Gestión Documental </t>
  </si>
  <si>
    <t>1 Programa de gestion documental 
1 Resolución PGD</t>
  </si>
  <si>
    <t>Programa actualizado</t>
  </si>
  <si>
    <t>Gestión Documental</t>
  </si>
  <si>
    <t>Actualizar los activos de información</t>
  </si>
  <si>
    <t xml:space="preserve">Gestión de TICS </t>
  </si>
  <si>
    <t>Activos de información actualizados</t>
  </si>
  <si>
    <t>1.Garantizar la adecuada prestacion de los servicios a la poblacion con discapacidad para su correcta atencion atencion.</t>
  </si>
  <si>
    <t>informes de seguimiento  semestral</t>
  </si>
  <si>
    <t xml:space="preserve">Actualizacion de los canales de atencion </t>
  </si>
  <si>
    <t>1.Socializacion sobre los canals que maneja a entidad y su uso acdecuado</t>
  </si>
  <si>
    <t>Piezas informativas fisicas y digitales con informacion clara para los usuarios</t>
  </si>
  <si>
    <t>Contratacion de personal para la apertura del la sede de Catillo</t>
  </si>
  <si>
    <t>1.Habilitar con un funcionario el punto de la sede del Castillo que esta listo iniciar su funcionamiento</t>
  </si>
  <si>
    <t>Atencion a los ciudadanos en la sede del Castillo</t>
  </si>
  <si>
    <t>Actualizar el Indice de informacion clasificada y reservada</t>
  </si>
  <si>
    <t>Elaborar 4 informes; 3 trimestrales y uno bimestral, este ultimo correspondiente a los meses de octubre-noviembre, donde se relacione la gestion de los requerimientos presentados por la ciudadanía (PQRSD), al IDIPRON para facilitar la toma de decisiones y el desarrollo de iniciativas de mejora</t>
  </si>
  <si>
    <t>Informes de gestión del area de Servicio a la Ciudadania: 3 trimestrales y 1 bimestral</t>
  </si>
  <si>
    <t>4 informes presentados</t>
  </si>
  <si>
    <t>Participar en eventos realizados para la ciudadania</t>
  </si>
  <si>
    <t>Participación en por lo menos 6 eventos realizados para la ciudadanía</t>
  </si>
  <si>
    <t>Listados de asistencia de los eventos y registro fotografico</t>
  </si>
  <si>
    <t>Realizar mesas de trabajo con los procesos que reciben peticiones ciudadanas con el fin de dar a conocer las implicaciones que tiene no contestarlas de forma oportuna.</t>
  </si>
  <si>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</si>
  <si>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</si>
  <si>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Actas de reunión, listados de asistencia y presentación</t>
  </si>
  <si>
    <t xml:space="preserve">4 mesas de trabajo con procesos de apoyo y estratégicos que tengan usuario administrador del sistema de Peticiones, Quejas y Reclamos </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</si>
  <si>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</si>
  <si>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</si>
  <si>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 atenciones realizadas</t>
  </si>
  <si>
    <t>Socializar los pasos y canales para interponer denuncias de corrpución en la entidad</t>
  </si>
  <si>
    <t>Campaña socializada por email e intranet</t>
  </si>
  <si>
    <t>Correo electronico</t>
  </si>
  <si>
    <t>Servicico a la Ciudadania
Evaluación a la Gestión
Comunicación Estrategica</t>
  </si>
  <si>
    <t>1 informe semestral</t>
  </si>
  <si>
    <t>Informe en archivo excel</t>
  </si>
  <si>
    <t>1 Tip disciplinario semestral</t>
  </si>
  <si>
    <t>Pantallazo divulgación Tip disciplinario</t>
  </si>
  <si>
    <t>Promover el botón Conoce, propone y prioriza mediante el desarrollo de piezas comunicativas en los canales de comunicación  institucionales</t>
  </si>
  <si>
    <t>4 Piezas comunicativas</t>
  </si>
  <si>
    <t>Elaborar un informe semestral sobre la gestión del  botón Conoce , propone y prioriza</t>
  </si>
  <si>
    <t>2 informes</t>
  </si>
  <si>
    <t>2 documentos</t>
  </si>
  <si>
    <t>Realizar seguimiento a la presentación y discusión de las sugerencias "en revisión" en el Comité Institucional de Gestión y Desempeño e informar a la dependencia responsable de la decisión tomada por el comité</t>
  </si>
  <si>
    <t>4 reportes de seguimiento</t>
  </si>
  <si>
    <t>Reportes de revision realizada</t>
  </si>
  <si>
    <t>Promover la participación de los servidores del IDIPRON a través de la plataforma E-learning</t>
  </si>
  <si>
    <t>2 Campañas de comunicación</t>
  </si>
  <si>
    <t>Actas de reunión, correos electronicos, piezas comunicativas</t>
  </si>
  <si>
    <t>Gestión del Conocimiento y la Información
Comunicación Estrategica
Gerencia de Talento Humano</t>
  </si>
  <si>
    <t xml:space="preserve">Realizar el levantamiento del inventario del conocimiento explícito de la entidad articulado con la política de gestión documental   </t>
  </si>
  <si>
    <t>1 inventario de conocimiento explicito</t>
  </si>
  <si>
    <t>matriz con el inventario de conocimiento explicito</t>
  </si>
  <si>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</si>
  <si>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</si>
  <si>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</si>
  <si>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t>Realizar mesas de trabajo de innovacion y gestion del conocimiento con la Secretaría de Integración Social.</t>
  </si>
  <si>
    <t xml:space="preserve">Realizar un informe semestral sobre las denuncias de corrupción en la entidad. </t>
  </si>
  <si>
    <t>Se elaboró el informe de rendición de cuentas previo a la ciudadanía (cumplimiento de metas vigencia 2023) con información de todas las áreas del Instituto y se publicó en web y redes institucionales acompañado de pieza comunicacional de consulta el día 23 de febrero de 2024. El avance en el cumplimiento de la meta es del 100%</t>
  </si>
  <si>
    <t>Acta y asistencia a reunión con las áreas, correo solicitud información a las áreas, correo solicitud diseño y publicación informe, informe cumplimiento de metas Power Point, formato de solicitudes E-COE-FT-001, formato de publicación solicitud E-COE-FT-007, pieza comunicacional, informe cumplimiento de metas PDF, capturas de pantalla publicación web y redes, informe de metas vigencia 2023.</t>
  </si>
  <si>
    <t>Ninguna actividad se encuentra pendiente</t>
  </si>
  <si>
    <t>Ninguna</t>
  </si>
  <si>
    <t>Se elaboró la Estrategia de Rendición de Cuentas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</si>
  <si>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Correo solicitud publicación, formato de publicación E-COE-FT-007, pieza comunicacional, documento Estrategia Rendición de Cuentas 2024, correo masivo (mailing) publicación documento Estrategia RdC 2024, enlace de publicación
https://www.idipron.gov.co/participa-rendicion-de-cuentas</t>
  </si>
  <si>
    <t>Se realizaron tres (3) validaciones participativas (consultas a la ciudadanía) de varios instrumentos de planeación y gestión asociados al proceso y a la Estrategia de Rendición de Cuentas en el mes de enero de 2024, a través de piezas comunicacionales y publicación en web y redes sociales institucionales. El avance en el cumplimiento de la meta es del 100%</t>
  </si>
  <si>
    <t>Estrategia de Rendición de Cuentas:
Pieza comunicacional, Correo envío Estrategia Rendición de Cuentas 2024 a Comité de Gestión y Desempeño, correo masivo (mailing), capturas de pantalla web y redes, Formulario web resultados validación
Plan Institucional de Participación:
Pieza comunicacional, Correo envío Plan de Participación 2024 a Comité de Gestión y Desempeño, correo masivo (mailing), capturas de pantalla web y redes, Formulario web resultados validación
Programa de Transparebcia y Ética Pública
Pieza comunicacional, Correo envío Estrategia Rendición de Cuentas 2024 a Comité de Gestión y Desempeño, correo masivo (mailing), capturas de pantalla web y redes</t>
  </si>
  <si>
    <t>Se realizó acercamiento a los grupos de valor institucionales a través de un formulario web, donde se recopilaron respuestas sobre el quehacer del IDIPRON y su relación con el Instituto. El avance en el cumplimiento de la meta es del 100%</t>
  </si>
  <si>
    <t>Pieza comunicacional, correo masivo (mailing), resultados formulario con corte a marzo 31 de 2024</t>
  </si>
  <si>
    <t>Se elaboró el Plan Institucional de Participación Ciudadana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</si>
  <si>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 xml:space="preserve">Pieza comunicacional, correo masivo (mailing), Plan Institucional de Participación Ciudadana IDIPRON 2024, enlace de publicación
https://www.idipron.gov.co/participa-rendicion-de-cuentas
</t>
  </si>
  <si>
    <t>Se elaboró el Plan de Trabajo de Integridad para el año 2024, el cual contienen todas las actividades que se desarrollaran en la vigencia en materia de Integridad, fue socializado y aprobado por los gestores de integridad en reunión del 06 de marzo de 2024 y socializado a todos los integrantes del IDIPRON mediante correo electrónico del 18 de marzo de 2024.</t>
  </si>
  <si>
    <t xml:space="preserve">1. PDF Plan de Trabajo Integridad 2024
2. PDF Acta de reunión Plan de Trabajo Integridad 2024
3. PDF Correo socialización Plan de Trabajo Integridad 2024
4. Excel Listado de Asistencia a reunión con gestores Integridad 20240306.
</t>
  </si>
  <si>
    <t xml:space="preserve">Se realizó socialización vía correo electrónico el 29 de febrero de 2024 con envió de informe a todos los integrantes del IDIPRON de los resultados obtenidos en el periodo anterior sobre la implementación del Código de Integridad. 
Análisis del indicador: Para el primer trimestre de 2024, se ejecutó al 100%  la actividad mediante la socialización de un (1) informe de resultados de la implementación del Código de Integridad. 
</t>
  </si>
  <si>
    <t>1.  PDF Informe de Gestión Integridad 2023
2. PDF Correo socialización Resultado de Integridad 2023</t>
  </si>
  <si>
    <t>Se realizó una (1) audiencia pública de Rendición de Cuentas virtual con los resultados de la gestión del IDIPRON para la vigencia 2023, el día 22 de marzo de 2024. El avance en el cumplimiento de la meta es del 100%</t>
  </si>
  <si>
    <t>Piezas comunicacionales web y redes, presentación Power Point, minuto a minuto, video audiencia, video datos abiertos, asistencia presencial, asistencia virtual, enlace transmisión, formulario preguntas y sugerencias</t>
  </si>
  <si>
    <t>Se realizarán otros espacios de Rendición de Cuentas en lo corrido del año. 
Se encuentra pendiente el 50%</t>
  </si>
  <si>
    <t>Se utilizó un instrumento de recopilación de inquietudes y asistencia en la audiencia pública de Rendición de Cuentas vigencia 2023 realizada el 22 de marzo de 2024. Así mismo, se utilizarán formatos de la Veeduría Distrital para realizar relatoría de la audiencia pública en el mes de abril. El avance en el cumplimiento de la meta es del 50%</t>
  </si>
  <si>
    <t xml:space="preserve">Formulario web asistencia, preguntas y sugerencias </t>
  </si>
  <si>
    <t>En el segundo trimestre se enviará a la Veeduría Distrital la relatoria de la audiencia en instrumentos propios y solicitados por esa Entidad.
Se encuentra pendiente el 50%</t>
  </si>
  <si>
    <t>Se envío correo al área de Atención a la Ciudadanía con los resultados del formulario web utilizado en la audiencia de Rendición de Cuentas IDIPRON vigencia 2023 del 22 de marzo, con el fin de ser cargados a la plataforma "Bogotá te Escucha" y posteriormente enviado a las áreas y dependencias internas del Instituto para su respuesta, según su competencia. El avance en el cumplimiento de la meta es del 50%</t>
  </si>
  <si>
    <t>Correo electrónico, formulario web</t>
  </si>
  <si>
    <t>En el segundo trimestre, se publicará el en el sitio web del Instituto el documento de respuestas de la audiencia pública de Rendición de Cuentas vigencia 2023.
Se encuentra pendiente el 50%</t>
  </si>
  <si>
    <t xml:space="preserve">
La Oficina Asesora de Comunicaciones realiza cubrimiento de la jornada de formación y capacitación de rendición que se realizó durante el primer semestre del 2024 y se publica en las redes sociales de la Entidad. 
El avance en el cumplimiento de la meta es del 50%.  </t>
  </si>
  <si>
    <t>Link de públicaciones en las redes sociales de la Entidad. Formato PDF</t>
  </si>
  <si>
    <t xml:space="preserve">La Oficina Asesora de Comunicaciones debe seguir realizando los cubrimientos relacionados con las jornada de formación y capacitación de rendición, para cumplir con la meta. </t>
  </si>
  <si>
    <t xml:space="preserve">La Oficina Asesora de Comunicaciones realizó el cubrimiento y la transmisión por medio de las redes sociales el día 22 de marzo de 2024 bajo el marco de las  audiencias públicas de rendición de cuentas. .El avance en el cumplimiento de la meta es del 50%.  </t>
  </si>
  <si>
    <t xml:space="preserve">Link de la transmisión y evidencias relacionadas. Formato PDF </t>
  </si>
  <si>
    <t xml:space="preserve">La Oficina Asesora de Comunicaciones debe seguir realizando los cubrimientos   de las audienciass públicas de rendición de cuentas dando cumpliento con los objetivos de la Entidad. </t>
  </si>
  <si>
    <t>Actas de las mesas de trabajo realizadas</t>
  </si>
  <si>
    <t xml:space="preserve">Se participó en la Feria de servicios Móviles en el centro comercial Gran Plaza, localidad de Bosa los dìas 28 de febrero y 1 de marzo del 2024; se realizaron 12 y 8 atenciones respectivamente. 
Se reporta un avance de la meta del 33% con 2 participaciones a eventos realizados para la ciudadanía. </t>
  </si>
  <si>
    <t>Listados de asistencia de los eventos
Registro fotografico</t>
  </si>
  <si>
    <t>Participar en 4 eventos para la ciudadanía</t>
  </si>
  <si>
    <t xml:space="preserve">La Oficina Asesora de Comunicaciones el 21 de marzo de 2024,  realizó cubrimiento del  diálogo ciudadano en el marco de la estrategia de rendición de cuentas.El avance en el cumplimiento de la meta es del 33%.  </t>
  </si>
  <si>
    <t>Video. Formato PDF
Link de publicación en redes. Fomrato PDF</t>
  </si>
  <si>
    <t xml:space="preserve">La Oficina Asesora de Comunicaciones debe seguir realizando los cubrimientos relacionados con los diálogos ciudadanos en el marco de la estrategia de rendición de cuentas. </t>
  </si>
  <si>
    <t>Se inició la construccion de un documento de actualización constante para los lineamientos en la elaboración de datos abiertos en el instituto. El documento se encuentra en revisión para su oficialización.</t>
  </si>
  <si>
    <t>Generar un documento compartido para actualización constante</t>
  </si>
  <si>
    <t>Se realizó el primer seguimiento del Plan Institucional de Participación Ciudadana (plan anual) perteneciente al primer trimestre de 2024 (enero, febrero y marzo). El avance en el cumplimiento de la meta es del 25%</t>
  </si>
  <si>
    <t>Plan Institucional de Participación (primer seguimiento), enlace publicación
https://www.idipron.gov.co/participa-rendicion-de-cuentas</t>
  </si>
  <si>
    <t>Los seguimientos se realizan de manera trimestral.
Se encuentra pendiente el 75%</t>
  </si>
  <si>
    <t>Se realizaron las atenciones a la ciudadanía a través de las redes sociales (Facebook y Whatsapp), durante los meses de febrero y marzo, conforme a lo programado. Los ciudadanos solicitaron información respecto a los servicios que ofrece el Instituto, vacantes laborales y oferta de talleres. 
Las atenciones a la ciudadanía realizadas a tra vés de redes sociales fueron:
Facebook
Febrero: 40
Marzo: 30
Whatsapp
Febrero: 30
Marzo: 30
Se reporta un avance en la meta del 25%</t>
  </si>
  <si>
    <t>Captura de pantalla atenciones whatsapp febrero
Captura de pantalla atenciones whatsapp marzo
Captura de pantalla atenciones facebook febrero
Captura de pantalla atenciones facebook marzo</t>
  </si>
  <si>
    <t xml:space="preserve">Atender las colicitudes ciudadanas realizadas a través de redes sociales. </t>
  </si>
  <si>
    <t>Los procesos de Servicio al Ciudadano, Desarrollo humano, Gestión Contractual, Seguimiento y mejoramiento a la gestión, Evaluación a lal Gestión, Gestión Financiera y Gestión Juridica actualizarón la información que les pertenece de acuerdo a la circular 042 en el link de transparencia</t>
  </si>
  <si>
    <t>Solicitud de publicación de a información</t>
  </si>
  <si>
    <t>Segui actualizando la información de acuerdo a la circular</t>
  </si>
  <si>
    <t xml:space="preserve">Para el primer trimestre del año 2024 se realizaron (3) tres jornadas de inducción, las cuales se llevaron a cabo los día 6,15 y 22 de marzo de 2024 y fue dirigida a los servidores que se vincularon a la Entidad y (1) una jornda de reinducción el 22 de marzo de 2024 dirigida a la Gerencia de Talento Humano. </t>
  </si>
  <si>
    <t>1. PPT Presentación Jornada de Inducción
2. PDF 20240306 Listado de asistencia Inducción
3. PDF 20240315 Listado de asistencia Inducción
4. PDF 20240322 Listado de asistencia Inducción
5. PDF 20240322 Listado de asistencia reinducción"</t>
  </si>
  <si>
    <t xml:space="preserve">Inducciones a personal que se vincule a la Entidad en el transcurso del año y reinducciones </t>
  </si>
  <si>
    <t>Se remitió seguimiento trimestral al conflicto de intereses el día 26 de marzo de 2024, el cual fue socializado en el Comité de Gestión y Desempeño.
Se reporta un avance en la meta del 25%</t>
  </si>
  <si>
    <t>Seguimiento remitido a Gerencia de Talento Humano y correo de soporte
Proyección acta Comité</t>
  </si>
  <si>
    <t>3 Reportes de seguimiento de conflicto de intereses dirigidos a la Gerencia de Talento Humano</t>
  </si>
  <si>
    <t>Se recibieron 17 sugerencias para ser llevadas al comité institucional de gestión y desempeño, como producto de un ejerecició realizado en el mes de diciembre, sin embargo se determinó que la grán mayoría de dichas sugerencias no amerita ser llevadas al comité pues no cumplen con lo establecido en los lineamientos establecidos en el Memorando No. 2023IE5373 de fecha de septiembre de 2023, por lo anterior se decidió realizar una capacitación con el equipo de pqrs del proceso misional y de Servicio a la Ciudadanía para socializar el memorando.</t>
  </si>
  <si>
    <t>Acta de revisión de las sugerencias recibidas que deben ser llevadas al comité institucional de gestión y desempeño.</t>
  </si>
  <si>
    <t>Realizar una capacitación al equipo de pqrs sobre los lineamientos impartidos en el memorando 2023IE5373 de fecha de septiembre de 2023 y realizar los seguimientos 2, 3 y 4 a las sugerencias en los mismos trimestres</t>
  </si>
  <si>
    <t>Se Inició la revisión de los mapas de riesgos de los diferentes procesos , con  base en el tercer informe de seguimeinto  a los mapas de riesgos realziado por la OCI, durante el primer trimestre se realizaron mesas de trabajo con los procesos Comunicacion Estratégica, Desarrollo Humano, Gestión Ambiental, Gestión Contractual, Gestion de Inventarios Almacen y Economato, Servicios Administrativos, Gestión de Tics, Gestión Documental, gestión Financiera, Gestión Jurídica,   en donde se analizaron los resultados obtenidos y se ajustaron los controles en donde se detectaron deficiencias.
Se alcanza un cumplimiento del 25%</t>
  </si>
  <si>
    <t>Terminar el ejercicio antes de que inicie el primer seguimeinto.</t>
  </si>
  <si>
    <t xml:space="preserve">
www.idipron.gov.co/transparencia-y-acceso-la-informacion-publica-resolucion-1519-mintic-2020
Link de transparencia. Formato PDF</t>
  </si>
  <si>
    <t>La Oficina Asesora de Comunicaciones debe seguir dando  respuesta a las solicitudes de cargue por parte de las otras dependencias.</t>
  </si>
  <si>
    <t>Se realizo la actualización al link de transparencia antendiendo las solicitudes de las dependencias</t>
  </si>
  <si>
    <t>Se realizo la actualización al esquema de publicaciones de la Oficina de acuerdo a la solicitudes de las dependencias</t>
  </si>
  <si>
    <t xml:space="preserve">Link del esquema de publicación. Formato PDF
Esquema de publicación 2024. Formato Excel
https://www.idipron.gov.co/sites/default/files/docs/transparencia/gestiondocumental/2024/Esquema-publicacion-ley-transparencia.xlsx </t>
  </si>
  <si>
    <t xml:space="preserve">La Oficina Asesora de Comunicaciones debe seguir actualizando el esquema de publicaciones de acuedo con las solicitudes de las otras depedencias. </t>
  </si>
  <si>
    <t xml:space="preserve"> Envidencia del cumplimiento del 100% de las directrices de accesibilidad web. Formato PDF. </t>
  </si>
  <si>
    <t xml:space="preserve">La Oficina Asesora de Comunicaciones debe seguir ejecutando las directrices de la Guía de Accesibilidad web, para garantizar el cumplimiento de esta. www.idipron.gov.co/ 
</t>
  </si>
  <si>
    <t>Se realizo el diagnostico de acuerdo a la resolución 1519 sobre el cumplimiento de las directrices de accesibilidad web
Dando un porcentaje de ejecución del 25%</t>
  </si>
  <si>
    <t>Se realizó la recolección de información bibliográfica de la Entidad, para el análisis del conocimiento difundido y las posibles acciones a desarrollar.</t>
  </si>
  <si>
    <t>Matriz de documentos</t>
  </si>
  <si>
    <t>1 inventaio de conocimiento explicito</t>
  </si>
  <si>
    <t xml:space="preserve">Citar a los responsables del manejo de datos abiertos de los diferentes procesos de la Entidad para generar un conjunto de datos abiertos 
Dentro del link de transparencia en el numeral 7.2 Sección de Datos Abiertos se ha mantenido el link que dirige a los portales de datos abiertos Bogotá y Portal Único del Estado Colombiano en donde se publica la información relacionada con los datos abiertos. 
 </t>
  </si>
  <si>
    <t>Pantallazo Link de Transparencia</t>
  </si>
  <si>
    <t>Generar un documento compartido para actualización constante donde se liste el y se genere el conjunto de datos abiertos</t>
  </si>
  <si>
    <t>Documento borrador instructivo datos abiertos</t>
  </si>
  <si>
    <t xml:space="preserve">Se realizó la revisión de los mapas de riesgo de los siguientes procesos: Comunicaciones estratégicas, Desarrollo Humano, Direccionamiento Estratégico, Gestión Ambiental
Gestión Contractual, Gestión de Inventario, Almacén y Economato, Gestión de Servicios Administrativos, Gestión de Tics, Gestión del Conocimiento, Gestión Documental
Gestión Financiera, Gestión Jurídica
Instrucción y Juzgamiento de Procesos Disciplinarios, Procesos Misionales, Seguimiento y Mejoramiento de la Gestión, Servicio a la Ciudadanía a los cuales se les revisaron los riesgos de corrupción y gestión y se ajustaron la probabilidad e impacto; así como la revisión de los controles. Se realizaron los ajustes pertinentes y los mapas ajustados fueron subidos al sharepoint para su seguimiento
De acuerdo con la meta establecida se cumplió el 100% </t>
  </si>
  <si>
    <t>Actas de las mesas de trabajo realizadas, matrices de riesgo</t>
  </si>
  <si>
    <t>No se realizó reporte en este seguimiento</t>
  </si>
  <si>
    <t xml:space="preserve">El 16 de abril de 2024 se realizó la Celebración del día de la Integridad en el IDIPRON, se realizó recorrido por las diferentes Sedes Administrativas y UPIS con el Grupo de Cultura Ciudadana en los que a través de una puesta en escena recreaban los 7 valores Institucionales (Respeto − Diligencia − Honestidad − Justicia − Compromiso − Solidaridad – Corresponsabilidad), así mismo, se realizaron diferentes actividades teniendo como base la Caja de Herramientas lideradas por cada una de las dependencias del IDIPRON en cada una de las UPIS asignadas con el fin de promover la interiorización de los valores del Código de Integridad y el fortalecimiento de las buenas prácticas en materia de integridad.   
Para el primer cuatrimestre de 2024, se ejecutó al 100%  de la actividad, ya que se realizó una (1) jornada del día de integridad de una (1) que se tenía programada. </t>
  </si>
  <si>
    <t>1. PDF Correo celebración Día de la Integridad
2. PDF Circular Día de la Integridad
3. PDF Correo celebración Día de la Integridad I
4. IMG Evidencia Fotografica
5. IMG Evidencia Fotografica I
6. PDF Listado asistencia recorrido</t>
  </si>
  <si>
    <t>SEGUIMIENTO AL PROGRAMA DE TRANSPARENCIA Y ETICA PUBLICA 2024
OFICINA DE CONTROL INTERNO IDIPRON</t>
  </si>
  <si>
    <t>COMPONENTE</t>
  </si>
  <si>
    <t>1. Transparencia</t>
  </si>
  <si>
    <t>2. Rendición de cuentas</t>
  </si>
  <si>
    <t>4. Racionalización de trámites</t>
  </si>
  <si>
    <t>5. Datos abiertos</t>
  </si>
  <si>
    <t>6. Participación e Innovación</t>
  </si>
  <si>
    <t>7. Integridad y Etica Publica</t>
  </si>
  <si>
    <t>8. Gestión de Riesgos</t>
  </si>
  <si>
    <t>9. Prev Lavado de activos</t>
  </si>
  <si>
    <t>ACTVIDADES CUMPLIDAS</t>
  </si>
  <si>
    <t>ACTIVIDADES VENCIDAS</t>
  </si>
  <si>
    <t>TOTAL</t>
  </si>
  <si>
    <t>3. Atención al Ciudadano</t>
  </si>
  <si>
    <t>Avance por componente</t>
  </si>
  <si>
    <t>AVANCE DE EJECUCIÓN PTEP 2024 - I SEGUIMIENTO</t>
  </si>
  <si>
    <t>No se reporto avance</t>
  </si>
  <si>
    <t>PRIMER SEGUIMIENTO - CORTE 30 ABRIL DE 2024</t>
  </si>
  <si>
    <t>ACTIVIDADES PROGRAMADAS I  CUATRIMESTRE</t>
  </si>
  <si>
    <r>
      <t xml:space="preserve">Seguimiento OCI: </t>
    </r>
    <r>
      <rPr>
        <sz val="11"/>
        <color theme="1"/>
        <rFont val="Calibri"/>
        <family val="2"/>
        <scheme val="minor"/>
      </rPr>
      <t>Si bien la actividad no se evalúa para el primer cuatrimestre por contar con fecha de finalización posterior, se evidencia avance por parte de 6 de los procesos responsables tanto en los soportes aportados como en la consulta de la página web. Se debe continuar la ejecución de la actividad de manera oportuna para cada tipo de información</t>
    </r>
  </si>
  <si>
    <r>
      <t xml:space="preserve">Seguimiento OCI: </t>
    </r>
    <r>
      <rPr>
        <sz val="11"/>
        <color theme="1"/>
        <rFont val="Calibri"/>
        <family val="2"/>
        <scheme val="minor"/>
      </rPr>
      <t>Si bien la actividad no se evalúa para el primer cuatrimestre por contar con fecha de finalización posterior, se evidencia avance en la implementación del link de transparencia. Se debe continuar la ejecución de la actividad dando cumplimiento integral a los requerimientos de la Resolución 1519-2020 y las evidencias dar cuenta del cumplimiento de los anexos técnicos de la misma norma.</t>
    </r>
  </si>
  <si>
    <r>
      <t xml:space="preserve">Seguimiento OCI: </t>
    </r>
    <r>
      <rPr>
        <sz val="11"/>
        <color theme="1"/>
        <rFont val="Calibri"/>
        <family val="2"/>
        <scheme val="minor"/>
      </rPr>
      <t>Si bien la actividad no se evalúa para el primer cuatrimestre por contar con fecha de finalización posterior, se evidencia documento de seguimiento a la implementación de las directrices de accesibilidad. Se debe continuar la ejecución de la actividad y estructurar el soporte de manera clara para cualquier lector relacionado el requisito de la guía y la forma en que se da cumplimiento</t>
    </r>
  </si>
  <si>
    <r>
      <t xml:space="preserve">Seguimiento OCI: </t>
    </r>
    <r>
      <rPr>
        <sz val="11"/>
        <color theme="1"/>
        <rFont val="Calibri"/>
        <family val="2"/>
        <scheme val="minor"/>
      </rPr>
      <t>Se evidencia cumplimiento de la actividad dentro de los plazos establecidos con la formulación y socialización de la estrategia de Rendición de cuentas 2024</t>
    </r>
  </si>
  <si>
    <r>
      <t xml:space="preserve">Seguimiento OCI: </t>
    </r>
    <r>
      <rPr>
        <sz val="11"/>
        <color theme="1"/>
        <rFont val="Calibri"/>
        <family val="2"/>
        <scheme val="minor"/>
      </rPr>
      <t>Se evidencia cumplimiento de la actividad dentro de los plazos establecidos con la elaboración y publicación de informe de cumplimiento de metas 2023 previo a la Rendición de cuentas</t>
    </r>
  </si>
  <si>
    <r>
      <t xml:space="preserve">Seguimiento OCI: </t>
    </r>
    <r>
      <rPr>
        <sz val="11"/>
        <color theme="1"/>
        <rFont val="Calibri"/>
        <family val="2"/>
        <scheme val="minor"/>
      </rPr>
      <t xml:space="preserve">Si bien la actividad no se evalúa para el primer cuatrimestre por contar con fecha de finalización posterior, se evidencia avance del 50% correspondiente a la Audiencia Pública de Rendición de cuentas 2023 realizada de forma virtual . Se debe continuar la ejecución de la actividad de manera oportuna </t>
    </r>
  </si>
  <si>
    <r>
      <t xml:space="preserve">Seguimiento OCI: </t>
    </r>
    <r>
      <rPr>
        <sz val="11"/>
        <color theme="1"/>
        <rFont val="Calibri"/>
        <family val="2"/>
        <scheme val="minor"/>
      </rPr>
      <t>Si bien la actividad no se evalúa para el primer cuatrimestre por contar con fecha de finalización posterior, se evidencia avance del 50% correspondiente a la difusión en redes sociales de la realización de capacitación a directivos para la Rendición de cuentas 2023 . 
Se debe continuar la ejecución de la actividad de manera oportuna y se recomienda tener en cuenta que para propiciar el diálogo en doble vía, de conformidad con el MURC las actividades de capacitación deben dirigirse a los diferentes grupos de interés identificados</t>
    </r>
  </si>
  <si>
    <r>
      <t xml:space="preserve">Seguimiento OCI: </t>
    </r>
    <r>
      <rPr>
        <sz val="11"/>
        <color theme="1"/>
        <rFont val="Calibri"/>
        <family val="2"/>
        <scheme val="minor"/>
      </rPr>
      <t xml:space="preserve">Si bien la actividad no se evalúa para el primer cuatrimestre por contar con fecha de finalización posterior,  las evidencias aportadas solo corresponden a remisión de información recolectada en Audiencia Pública de Rendición de cuentas 2023 realizada de forma virtual pero sin respuesta a la ciudadanía. Se debe continuar la ejecución de la actividad de manera oportuna </t>
    </r>
  </si>
  <si>
    <r>
      <t xml:space="preserve">Seguimiento OCI: </t>
    </r>
    <r>
      <rPr>
        <sz val="11"/>
        <color theme="1"/>
        <rFont val="Calibri"/>
        <family val="2"/>
        <scheme val="minor"/>
      </rPr>
      <t>Se evidencia cumplimiento de la actividad dentro de los plazos establecidos con la formulación y publicación del Plan Institucional de Participación Ciudadana 2024</t>
    </r>
  </si>
  <si>
    <r>
      <t xml:space="preserve">Seguimiento OCI: </t>
    </r>
    <r>
      <rPr>
        <sz val="11"/>
        <color theme="1"/>
        <rFont val="Calibri"/>
        <family val="2"/>
        <scheme val="minor"/>
      </rPr>
      <t xml:space="preserve">Los soportes aportados </t>
    </r>
    <r>
      <rPr>
        <b/>
        <sz val="11"/>
        <color theme="1"/>
        <rFont val="Calibri"/>
        <family val="2"/>
        <scheme val="minor"/>
      </rPr>
      <t>no evidencian</t>
    </r>
    <r>
      <rPr>
        <sz val="11"/>
        <color theme="1"/>
        <rFont val="Calibri"/>
        <family val="2"/>
        <scheme val="minor"/>
      </rPr>
      <t xml:space="preserve"> el cumplimiento de la actividad pues además de presentar error de lectura para algunos de los archivos, ellos dan cuenta solamente de la disposición en página web del proyecto de la Estrategia de Rendición de Cuentas, el Plan de Participación y el Programa de Transparencia con el respectivo formulario para el registro de observaciones; sin que esta actividad sea suficiente ni efectiva para cumplir con el objetivo de la validación participativa de la estrategia con los diferentes grupos de interés. No se evidencia el establecimiento de la metodología para abordar los diferentes grupos de interés ni para orientar la participación en relación con los puntos centrales de la estrategia, aspectos que definen los tipos de actividades a desarrollar y los mecanismos para garantizar la efectiva participación.
</t>
    </r>
    <r>
      <rPr>
        <b/>
        <sz val="11"/>
        <color theme="1"/>
        <rFont val="Calibri"/>
        <family val="2"/>
        <scheme val="minor"/>
      </rPr>
      <t>Se considera una ejecución del 33% de la actividad, sin embargo para la vigencia la oportunidad de ejecución se ha cumplido y no es subsanable</t>
    </r>
  </si>
  <si>
    <r>
      <t xml:space="preserve">Seguimiento OCI: </t>
    </r>
    <r>
      <rPr>
        <sz val="11"/>
        <color theme="1"/>
        <rFont val="Calibri"/>
        <family val="2"/>
        <scheme val="minor"/>
      </rPr>
      <t xml:space="preserve">Si bien la actividad no se evalúa para el primer cuatrimestre por contar con fecha de finalización posterior, se evidencia avance correspondiente a la realización de 2 ferias de servicios móviles . Se debe continuar la ejecución de la actividad de manera oportuna </t>
    </r>
  </si>
  <si>
    <r>
      <t xml:space="preserve">Seguimiento OCI: </t>
    </r>
    <r>
      <rPr>
        <sz val="11"/>
        <color theme="1"/>
        <rFont val="Calibri"/>
        <family val="2"/>
        <scheme val="minor"/>
      </rPr>
      <t xml:space="preserve">Si bien la actividad no se evalúa para el primer cuatrimestre por contar con fecha de finalización posterior, se evidencia avance correspondiente a la realización de atenciones vía facebook y whatsaap correspondiente a los meses de febrero y marzo . Se debe continuar la ejecución de la actividad de manera oportuna </t>
    </r>
  </si>
  <si>
    <r>
      <t xml:space="preserve">Seguimiento OCI: </t>
    </r>
    <r>
      <rPr>
        <sz val="11"/>
        <color theme="1"/>
        <rFont val="Calibri"/>
        <family val="2"/>
        <scheme val="minor"/>
      </rPr>
      <t xml:space="preserve">Si bien la actividad no se evalúa para el primer cuatrimestre por contar con fecha de finalización posterior, se evidencia avance correspondiente a la elaboración de documento borrador sobre datos abiertos. Se debe continuar la ejecución de la actividad de manera oportuna </t>
    </r>
  </si>
  <si>
    <r>
      <t xml:space="preserve">Seguimiento OCI: </t>
    </r>
    <r>
      <rPr>
        <sz val="11"/>
        <color theme="1"/>
        <rFont val="Calibri"/>
        <family val="2"/>
        <scheme val="minor"/>
      </rPr>
      <t xml:space="preserve">Si bien la actividad no se evalúa para el primer cuatrimestre por contar con fecha de finalización posterior, se evidencia la existencia de los link en la página web institucional, sin embargo la información existente es insuficiente y desactualizada. Se debe continuar la ejecución de la actividad de manera oportuna </t>
    </r>
  </si>
  <si>
    <r>
      <t xml:space="preserve">Seguimiento OCI: </t>
    </r>
    <r>
      <rPr>
        <sz val="11"/>
        <color theme="1"/>
        <rFont val="Calibri"/>
        <family val="2"/>
        <scheme val="minor"/>
      </rPr>
      <t>Si bien la actividad no se evalúa para el primer cuatrimestre por contar con fecha de finalización posterior, se evidencia acta de revsión de compromisos en la que se desestima su relevancia en el marco del CIGD. Se debe continuar la ejecución de la actividad de manera oportuna  garantizando el tratamiento adecuado a las sugerencias de la ciudadanía en la instancia que corresponda</t>
    </r>
  </si>
  <si>
    <r>
      <t xml:space="preserve">Seguimiento OCI: </t>
    </r>
    <r>
      <rPr>
        <sz val="11"/>
        <color theme="1"/>
        <rFont val="Calibri"/>
        <family val="2"/>
        <scheme val="minor"/>
      </rPr>
      <t>Si bien la actividad no se evalúa para el primer cuatrimestre por contar con fecha de finalización posterior, se evidencia levantamiento de información bibliográfica. Se debe continuar la ejecución de la actividad de manera oportuna.</t>
    </r>
  </si>
  <si>
    <r>
      <t xml:space="preserve">Seguimiento OCI: </t>
    </r>
    <r>
      <rPr>
        <sz val="11"/>
        <color theme="1"/>
        <rFont val="Calibri"/>
        <family val="2"/>
        <scheme val="minor"/>
      </rPr>
      <t>No se aportan evidencias de ejecución de la actividad. Aunque el plazo previsto se ha cumplido se recomienda adelantar las acciones necesarias para definir las estrategias de recolección de datos en el marco de la gestión del conocimiento</t>
    </r>
  </si>
  <si>
    <r>
      <t xml:space="preserve">Seguimiento OCI: </t>
    </r>
    <r>
      <rPr>
        <sz val="11"/>
        <color theme="1"/>
        <rFont val="Calibri"/>
        <family val="2"/>
        <scheme val="minor"/>
      </rPr>
      <t>Se evidencia cumplimiento de la actividad dentro de los plazos establecidos con la elaboración y socialización del Plan de trabjajo de integridad 2024</t>
    </r>
  </si>
  <si>
    <r>
      <t xml:space="preserve">Seguimiento OCI: </t>
    </r>
    <r>
      <rPr>
        <sz val="11"/>
        <color theme="1"/>
        <rFont val="Calibri"/>
        <family val="2"/>
        <scheme val="minor"/>
      </rPr>
      <t>Se evidencia cumplimiento de la actividad dentro de los plazos establecidos con la elaboración y socialización del Informe de gestión de integridad 2023..
El informe tiene corte septiembre 2023, por lo cual se recomienda actualizar a diciembre o tomar las medidas para que en próximos informes la información socializada se encuentre actualizada</t>
    </r>
  </si>
  <si>
    <r>
      <t xml:space="preserve">Seguimiento OCI: </t>
    </r>
    <r>
      <rPr>
        <sz val="11"/>
        <color theme="1"/>
        <rFont val="Calibri"/>
        <family val="2"/>
        <scheme val="minor"/>
      </rPr>
      <t>Si bien la actividad no se evalúa para el primer cuatrimestre por contar con fecha de finalización posterior, se evidencia realización de 4 actividades de inducción durante el mes de marzo. Se debe continuar la ejecución de la actividad de manera oportuna.</t>
    </r>
  </si>
  <si>
    <r>
      <t xml:space="preserve">Seguimiento OCI: </t>
    </r>
    <r>
      <rPr>
        <sz val="11"/>
        <color theme="1"/>
        <rFont val="Calibri"/>
        <family val="2"/>
        <scheme val="minor"/>
      </rPr>
      <t>Se evidencia cumplimiento de la actividad dentro de los plazos establecidos con la realización de la jornada de integridad el día 16 de abril de 2024</t>
    </r>
  </si>
  <si>
    <r>
      <t xml:space="preserve">El acta se encuentra en proceso de firmas por parte de la Oficina Asesora de Planeación.
</t>
    </r>
    <r>
      <rPr>
        <b/>
        <sz val="11"/>
        <color theme="1"/>
        <rFont val="Calibri"/>
        <family val="2"/>
        <scheme val="minor"/>
      </rPr>
      <t xml:space="preserve">Seguimiento OCI: </t>
    </r>
    <r>
      <rPr>
        <sz val="11"/>
        <color theme="1"/>
        <rFont val="Calibri"/>
        <family val="2"/>
        <scheme val="minor"/>
      </rPr>
      <t>Si bien la actividad no se evalúa para el primer cuatrimestre por contar con fecha de finalización posterior, se evidencia informe de seguimiento de conflictos de interés con corte al 4 de marzo de 2024. Se debe continuar la ejecución de la actividad de manera oportuna.</t>
    </r>
  </si>
  <si>
    <r>
      <t xml:space="preserve">Seguimiento OCI: </t>
    </r>
    <r>
      <rPr>
        <sz val="11"/>
        <color theme="1"/>
        <rFont val="Calibri"/>
        <family val="2"/>
        <scheme val="minor"/>
      </rPr>
      <t xml:space="preserve">No se aportan evidencias de ejecución de la actividad. Aunque el plazo previsto se ha cumplido se recomienda adelantar las acciones necesarias para realizar el seguimiento al riesgo LA-FT del proceso de gestión contractual </t>
    </r>
  </si>
  <si>
    <r>
      <t xml:space="preserve">Seguimiento OCI: </t>
    </r>
    <r>
      <rPr>
        <sz val="11"/>
        <color theme="1"/>
        <rFont val="Calibri"/>
        <family val="2"/>
        <scheme val="minor"/>
      </rPr>
      <t>Si bien la actividad no se evalúa para el primer cuatrimestre por contar con fecha de finalización posterior, se evidencian actas de revisión y ajuste a los mapas de riesgo para los diferentes procesos. Se debe continuar la ejecución de la actividad de manera oportuna.</t>
    </r>
  </si>
  <si>
    <r>
      <t xml:space="preserve">Seguimiento OCI: </t>
    </r>
    <r>
      <rPr>
        <sz val="11"/>
        <color theme="1"/>
        <rFont val="Calibri"/>
        <family val="2"/>
        <scheme val="minor"/>
      </rPr>
      <t xml:space="preserve">Se aporta como evidencias: Actas de revisión para 10 procesos,  Mapas de riesgos de gestión y corrupción para 12 procesos y correos de aprobación de mapas de riesgos para 10 procesos. Para el caso de los procesos misionales se aporta un solo mapa de riesgos de gestión cuando en el mapa se identifican 3 procesos misionales; para los riesgos de corrupción de procesos misionales se evidencian formatos incompletos que no permiten la plena identificación del proceso al cual corresponde.
</t>
    </r>
    <r>
      <rPr>
        <b/>
        <sz val="11"/>
        <color theme="1"/>
        <rFont val="Calibri"/>
        <family val="2"/>
        <scheme val="minor"/>
      </rPr>
      <t>Se considera una ejecución del 35% de la actividad, correspondiente a los procesos que cuentan con soportes completos (7/20). Si bien el plazo de ejecución de la actividad se ha cumplido, es importante subsanar para garantizar una adecuada gestión y seguimiento de los riesgos</t>
    </r>
  </si>
  <si>
    <r>
      <t>Seguimiento OCI: S</t>
    </r>
    <r>
      <rPr>
        <sz val="11"/>
        <color theme="1"/>
        <rFont val="Calibri"/>
        <family val="2"/>
        <scheme val="minor"/>
      </rPr>
      <t xml:space="preserve">i bien la actividad no se evalúa para el primer cuatrimestre por contar con fecha de finalización posterior, se evidencia avance del 25%  correspondiente al diligenciamiento del formato de seguimiento del Plan Institucional de Participación Ciudadana 1 trimestre 2024. Se debe continuar la ejecución de la actividad de manera oportuna </t>
    </r>
  </si>
  <si>
    <t xml:space="preserve">Zona de cumplimiento </t>
  </si>
  <si>
    <t xml:space="preserve"># actividades </t>
  </si>
  <si>
    <t>Zona baja (0-59%)</t>
  </si>
  <si>
    <t>Zona media  (60 - 79%)</t>
  </si>
  <si>
    <t>1. Departamento Administrativo de la Función Publica. Guía Estrategias para la Construcción del Plan Anticorrupción y de Atención al Ciudadano - Versión 2. Pagina 47</t>
  </si>
  <si>
    <t>Zona alta (80 - 100%)</t>
  </si>
  <si>
    <r>
      <t xml:space="preserve">El Programa presenta para el primer seguimiento un </t>
    </r>
    <r>
      <rPr>
        <b/>
        <sz val="9"/>
        <color theme="1"/>
        <rFont val="Calibri"/>
        <family val="2"/>
        <scheme val="minor"/>
      </rPr>
      <t xml:space="preserve">avance general del 8% </t>
    </r>
    <r>
      <rPr>
        <sz val="9"/>
        <color theme="1"/>
        <rFont val="Calibri"/>
        <family val="2"/>
        <scheme val="minor"/>
      </rPr>
      <t>correspondiente a 7 actividades cumplidas de 86 programadas para la vigencia.
Se programaron 11 actividades que debían cumplirse durante el primer cuatrimestre,  de las cuales 7 evidencian plena ejecución, lo cual equivale a un</t>
    </r>
    <r>
      <rPr>
        <b/>
        <sz val="9"/>
        <color theme="1"/>
        <rFont val="Calibri"/>
        <family val="2"/>
        <scheme val="minor"/>
      </rPr>
      <t xml:space="preserve"> cumplimiento del 64%</t>
    </r>
    <r>
      <rPr>
        <sz val="9"/>
        <color theme="1"/>
        <rFont val="Calibri"/>
        <family val="2"/>
        <scheme val="minor"/>
      </rPr>
      <t>.
* En el componente de rendición de cuentas la</t>
    </r>
    <r>
      <rPr>
        <b/>
        <sz val="9"/>
        <color theme="1"/>
        <rFont val="Calibri"/>
        <family val="2"/>
        <scheme val="minor"/>
      </rPr>
      <t xml:space="preserve"> actividad 1.3</t>
    </r>
    <r>
      <rPr>
        <sz val="9"/>
        <color theme="1"/>
        <rFont val="Calibri"/>
        <family val="2"/>
        <scheme val="minor"/>
      </rPr>
      <t xml:space="preserve"> se considera incumplida por cuanto las evidencias aportadas no permiten concluir que la actividad haya sido suficiente ni efectivas  para cumplir con el objetivo de la validación participativa de la estrategia con los diferentes grupos de interés.
* En el componente de Participación e innovación la </t>
    </r>
    <r>
      <rPr>
        <b/>
        <sz val="9"/>
        <color theme="1"/>
        <rFont val="Calibri"/>
        <family val="2"/>
        <scheme val="minor"/>
      </rPr>
      <t>actividad 2.3.</t>
    </r>
    <r>
      <rPr>
        <sz val="9"/>
        <color theme="1"/>
        <rFont val="Calibri"/>
        <family val="2"/>
        <scheme val="minor"/>
      </rPr>
      <t xml:space="preserve"> no presentan evidencias de ejecución.
* En el componente de Gestión de riesgos la </t>
    </r>
    <r>
      <rPr>
        <b/>
        <sz val="9"/>
        <color theme="1"/>
        <rFont val="Calibri"/>
        <family val="2"/>
        <scheme val="minor"/>
      </rPr>
      <t>actividad 2.1.</t>
    </r>
    <r>
      <rPr>
        <sz val="9"/>
        <color theme="1"/>
        <rFont val="Calibri"/>
        <family val="2"/>
        <scheme val="minor"/>
      </rPr>
      <t xml:space="preserve"> no presenta evidencias de ejecución y la </t>
    </r>
    <r>
      <rPr>
        <b/>
        <sz val="9"/>
        <color theme="1"/>
        <rFont val="Calibri"/>
        <family val="2"/>
        <scheme val="minor"/>
      </rPr>
      <t>actividad 4.2</t>
    </r>
    <r>
      <rPr>
        <sz val="9"/>
        <color theme="1"/>
        <rFont val="Calibri"/>
        <family val="2"/>
        <scheme val="minor"/>
      </rPr>
      <t xml:space="preserve"> solo aporta evidencias completas de revisión y ajuste a los mapas de riesgos para 7 de los 20 procesos vigentes.
De 56 actividades programadas para iniciar durante el primer cuatrimestre, 26 no aportaron evidencia de ningún avance, lo cual equivale a un </t>
    </r>
    <r>
      <rPr>
        <b/>
        <sz val="9"/>
        <color theme="1"/>
        <rFont val="Calibri"/>
        <family val="2"/>
        <scheme val="minor"/>
      </rPr>
      <t>48% de retraso.</t>
    </r>
    <r>
      <rPr>
        <sz val="9"/>
        <color theme="1"/>
        <rFont val="Calibri"/>
        <family val="2"/>
        <scheme val="minor"/>
      </rPr>
      <t xml:space="preserve"> Se genera especial alerta para los componentes de racionalización de trámites y prevención de lavado de activos, en los cuales si bien las actividades tienen tiempo de ejecución superior al cuatrimestre, no se reporta avance en ninguna de sus actividades.
Se incluye seguimiento a 20 actividades que si bien cuentan con plazo superior al cuatrimestre para su implementación se han aportado evidencias de su ejecución parcial.
Para el componente de Gestión de Riesgo se sugiere fortalecer las actividades relacionadas con la consulta y divulgación pues en ellas solo se considera la presentación de resultados de seguimiento ante el CIGD, omitiendo la importancia del conocimiento de los mapas de riesgos de corrupción y sus seguimientos por parte de los diferentes grupos de interés y particularmente la ciudadanía, razón por la cual la Guía Estrategias para la construcción del Plan Anticorrupción y Atención al Ciudadano define en relación con la consulta y divulgación que: "</t>
    </r>
    <r>
      <rPr>
        <i/>
        <sz val="9"/>
        <color theme="1"/>
        <rFont val="Calibri"/>
        <family val="2"/>
        <scheme val="minor"/>
      </rPr>
      <t>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t>
    </r>
    <r>
      <rPr>
        <sz val="9"/>
        <color theme="1"/>
        <rFont val="Calibri"/>
        <family val="2"/>
        <scheme val="minor"/>
      </rPr>
      <t>"</t>
    </r>
  </si>
  <si>
    <r>
      <t xml:space="preserve">Seguimiento OCI: </t>
    </r>
    <r>
      <rPr>
        <sz val="11"/>
        <color theme="1"/>
        <rFont val="Calibri"/>
        <family val="2"/>
        <scheme val="minor"/>
      </rPr>
      <t>Si bien la actividad no se evalúa para el primer cuatrimestre por contar con fecha de finalización posterior, se evidencia avance en la actualización del esquema de publicación. Se debe continuar la ejecución de la actividad dando cumplimiento integral a los contenidos y plazos requeridos.</t>
    </r>
  </si>
  <si>
    <r>
      <t xml:space="preserve">Seguimiento OCI: </t>
    </r>
    <r>
      <rPr>
        <sz val="11"/>
        <color theme="1"/>
        <rFont val="Calibri"/>
        <family val="2"/>
        <scheme val="minor"/>
      </rPr>
      <t>Si bien la actividad no se evalúa para el primer cuatrimestre por contar con fecha de finalización posterior, se aportan evidencias correspondientes a la invitación realizada a un grupo de jóvenes para participar en el espacio virtual de Rendición de cuentas 2023, así como el cubrimiento en redes de la realización de un evento de participación de un grupo de jóvenes en la fase 2 de la construcción del Plan de Desarrollo Distrital, actividad que no corresponde a diálogos ciudadanos para la rendición de cuentas . 
Se debe continuar la ejecución de la actividad de manera oportuna y se recomienda tener en cuenta los lineamientos del MURC para el diálogo ciudadano</t>
    </r>
  </si>
  <si>
    <r>
      <t xml:space="preserve">Seguimiento OCI: </t>
    </r>
    <r>
      <rPr>
        <sz val="11"/>
        <color theme="1"/>
        <rFont val="Calibri"/>
        <family val="2"/>
        <scheme val="minor"/>
      </rPr>
      <t xml:space="preserve">Se evidencia cumplimiento de la actividad dentro de los plazos establecidos con la aplicación de encuesta virtual sobre grupos de valor.
</t>
    </r>
    <r>
      <rPr>
        <b/>
        <sz val="11"/>
        <color theme="1"/>
        <rFont val="Calibri"/>
        <family val="2"/>
        <scheme val="minor"/>
      </rPr>
      <t>Se recomienda</t>
    </r>
    <r>
      <rPr>
        <sz val="11"/>
        <color theme="1"/>
        <rFont val="Calibri"/>
        <family val="2"/>
        <scheme val="minor"/>
      </rPr>
      <t xml:space="preserve"> realizar el análisis de la información recolectada para definir acciones de real acercamiento  y ampliar el ejercicio a los diferentes grupos de valor pues las respuestas obtenidas corresponden en un 78% a usuarios con correo institucional y no hay evidencia de cómo se realizó la convocatoria a los diferentes grupos de valor</t>
    </r>
  </si>
  <si>
    <r>
      <t xml:space="preserve">Seguimiento OCI: </t>
    </r>
    <r>
      <rPr>
        <sz val="11"/>
        <color theme="1"/>
        <rFont val="Calibri"/>
        <family val="2"/>
        <scheme val="minor"/>
      </rPr>
      <t>No reporta avance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</si>
</sst>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sz val="9"/>
      <color theme="1"/>
      <name val="Times New Roman"/>
      <family val="1"/>
    </font>
    <font>
      <sz val="11"/>
      <color rgb="FF000000"/>
      <name val="Calibri"/>
      <family val="2"/>
      <scheme val="minor"/>
    </font>
    <font>
      <sz val="11"/>
      <color theme="1"/>
      <name val="Calibri"/>
      <family val="2"/>
      <scheme val="minor"/>
    </font>
    <font>
      <sz val="11"/>
      <name val="Calibri"/>
      <family val="2"/>
    </font>
    <font>
      <b/>
      <sz val="16"/>
      <name val="Calibri"/>
      <family val="2"/>
    </font>
    <font>
      <b/>
      <sz val="12"/>
      <name val="Calibri"/>
      <family val="2"/>
    </font>
    <font>
      <b/>
      <sz val="10"/>
      <name val="Calibri"/>
      <family val="2"/>
    </font>
    <font>
      <b/>
      <sz val="9"/>
      <name val="Calibri"/>
      <family val="2"/>
    </font>
    <font>
      <sz val="9"/>
      <color theme="1"/>
      <name val="Calibri"/>
      <family val="2"/>
      <scheme val="minor"/>
    </font>
    <font>
      <b/>
      <sz val="9"/>
      <color theme="1"/>
      <name val="Calibri"/>
      <family val="2"/>
      <scheme val="minor"/>
    </font>
    <font>
      <i/>
      <sz val="9"/>
      <color theme="1"/>
      <name val="Calibri"/>
      <family val="2"/>
      <scheme val="minor"/>
    </font>
    <font>
      <b/>
      <sz val="11"/>
      <name val="Calibri"/>
      <family val="2"/>
    </font>
    <font>
      <sz val="10"/>
      <name val="Calibri"/>
      <family val="2"/>
    </font>
  </fonts>
  <fills count="7">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BE4D5"/>
        <bgColor rgb="FFFBE4D5"/>
      </patternFill>
    </fill>
    <fill>
      <patternFill patternType="solid">
        <fgColor theme="7"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9" fontId="5" fillId="0" borderId="0" applyFont="0" applyFill="0" applyBorder="0" applyAlignment="0" applyProtection="0"/>
    <xf numFmtId="0" fontId="6" fillId="0" borderId="0"/>
  </cellStyleXfs>
  <cellXfs count="247">
    <xf numFmtId="0" fontId="0" fillId="0" borderId="0" xfId="0"/>
    <xf numFmtId="0" fontId="0" fillId="0" borderId="1" xfId="0" applyBorder="1"/>
    <xf numFmtId="0" fontId="1" fillId="0" borderId="1" xfId="0" applyFont="1" applyBorder="1" applyAlignment="1">
      <alignment horizontal="center" vertical="center"/>
    </xf>
    <xf numFmtId="0" fontId="0" fillId="0" borderId="3" xfId="0" applyBorder="1"/>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0" fillId="0" borderId="4" xfId="0" applyBorder="1"/>
    <xf numFmtId="0" fontId="0" fillId="0" borderId="13" xfId="0" applyBorder="1"/>
    <xf numFmtId="0" fontId="0" fillId="0" borderId="6" xfId="0" applyBorder="1"/>
    <xf numFmtId="0" fontId="0" fillId="0" borderId="7" xfId="0" applyBorder="1"/>
    <xf numFmtId="0" fontId="0" fillId="0" borderId="2" xfId="0" applyBorder="1"/>
    <xf numFmtId="0" fontId="0" fillId="0" borderId="12" xfId="0" applyBorder="1"/>
    <xf numFmtId="0" fontId="0" fillId="0" borderId="5" xfId="0" applyBorder="1"/>
    <xf numFmtId="0" fontId="0" fillId="3" borderId="2" xfId="0" applyFill="1" applyBorder="1" applyAlignment="1">
      <alignment horizontal="center"/>
    </xf>
    <xf numFmtId="0" fontId="0" fillId="3" borderId="3" xfId="0" applyFill="1" applyBorder="1"/>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1" xfId="0" applyFont="1" applyFill="1" applyBorder="1" applyAlignment="1">
      <alignment horizontal="center" vertical="center"/>
    </xf>
    <xf numFmtId="0" fontId="3" fillId="0" borderId="0" xfId="0" applyFont="1" applyAlignment="1">
      <alignment vertical="center"/>
    </xf>
    <xf numFmtId="0" fontId="1" fillId="0" borderId="9" xfId="0" applyFont="1" applyBorder="1" applyAlignment="1">
      <alignment horizontal="center" vertical="center"/>
    </xf>
    <xf numFmtId="0" fontId="0" fillId="0" borderId="9" xfId="0" applyBorder="1"/>
    <xf numFmtId="0" fontId="0" fillId="0" borderId="11" xfId="0" applyBorder="1"/>
    <xf numFmtId="0" fontId="0" fillId="0" borderId="10" xfId="0" applyBorder="1"/>
    <xf numFmtId="0" fontId="1" fillId="0" borderId="18" xfId="0" applyFont="1" applyBorder="1" applyAlignment="1">
      <alignment horizontal="center" vertical="center"/>
    </xf>
    <xf numFmtId="0" fontId="0" fillId="0" borderId="18" xfId="0" applyBorder="1"/>
    <xf numFmtId="0" fontId="0" fillId="0" borderId="19" xfId="0" applyBorder="1"/>
    <xf numFmtId="0" fontId="0" fillId="0" borderId="17" xfId="0" applyBorder="1"/>
    <xf numFmtId="0" fontId="0" fillId="0" borderId="3" xfId="0" applyBorder="1" applyAlignment="1">
      <alignment vertical="center" wrapText="1"/>
    </xf>
    <xf numFmtId="14" fontId="0" fillId="0" borderId="3" xfId="0" applyNumberFormat="1"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horizontal="center" vertical="center"/>
    </xf>
    <xf numFmtId="14" fontId="1" fillId="0" borderId="1" xfId="0" applyNumberFormat="1" applyFont="1" applyBorder="1" applyAlignment="1">
      <alignment horizontal="center" vertical="center"/>
    </xf>
    <xf numFmtId="14" fontId="0" fillId="0" borderId="3"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6" xfId="0" applyBorder="1" applyAlignment="1">
      <alignment vertical="center" wrapText="1"/>
    </xf>
    <xf numFmtId="14" fontId="0" fillId="0" borderId="6" xfId="0" applyNumberFormat="1" applyBorder="1" applyAlignment="1">
      <alignment horizontal="center" vertical="center" wrapText="1"/>
    </xf>
    <xf numFmtId="0" fontId="1" fillId="3" borderId="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0" fillId="0" borderId="1" xfId="0" applyBorder="1" applyAlignment="1">
      <alignment horizontal="justify"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4" borderId="3" xfId="0" applyFill="1" applyBorder="1" applyAlignment="1">
      <alignment vertical="center" wrapText="1"/>
    </xf>
    <xf numFmtId="0" fontId="0" fillId="4" borderId="3" xfId="0" applyFill="1" applyBorder="1" applyAlignment="1">
      <alignment horizontal="center" vertical="center" wrapText="1"/>
    </xf>
    <xf numFmtId="14" fontId="0" fillId="4" borderId="3" xfId="0" applyNumberFormat="1" applyFill="1" applyBorder="1" applyAlignment="1">
      <alignment horizontal="center" vertical="center"/>
    </xf>
    <xf numFmtId="0" fontId="0" fillId="4" borderId="4"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0" fontId="0" fillId="4" borderId="13" xfId="0" applyFill="1" applyBorder="1" applyAlignment="1">
      <alignment horizontal="center" vertical="center" wrapText="1"/>
    </xf>
    <xf numFmtId="0" fontId="0" fillId="4" borderId="6" xfId="0" applyFill="1" applyBorder="1" applyAlignment="1">
      <alignment vertical="center" wrapText="1"/>
    </xf>
    <xf numFmtId="0" fontId="0" fillId="4" borderId="6" xfId="0" applyFill="1" applyBorder="1" applyAlignment="1">
      <alignment horizontal="center" vertical="center" wrapText="1"/>
    </xf>
    <xf numFmtId="14" fontId="0" fillId="4" borderId="6" xfId="0" applyNumberFormat="1" applyFill="1" applyBorder="1" applyAlignment="1">
      <alignment horizontal="center" vertical="center" wrapText="1"/>
    </xf>
    <xf numFmtId="0" fontId="0" fillId="4" borderId="7" xfId="0" applyFill="1" applyBorder="1" applyAlignment="1">
      <alignment horizontal="center" vertical="center" wrapText="1"/>
    </xf>
    <xf numFmtId="14" fontId="0" fillId="0" borderId="9" xfId="0" applyNumberFormat="1" applyBorder="1" applyAlignment="1">
      <alignment horizontal="center" vertical="center" wrapText="1"/>
    </xf>
    <xf numFmtId="0" fontId="0" fillId="4" borderId="24" xfId="0" applyFill="1" applyBorder="1" applyAlignment="1">
      <alignment vertical="center" wrapText="1"/>
    </xf>
    <xf numFmtId="0" fontId="0" fillId="4" borderId="24" xfId="0" applyFill="1" applyBorder="1" applyAlignment="1">
      <alignment horizontal="center" vertical="center" wrapText="1"/>
    </xf>
    <xf numFmtId="14" fontId="0" fillId="4" borderId="24" xfId="0" applyNumberFormat="1" applyFill="1" applyBorder="1" applyAlignment="1">
      <alignment horizontal="center" vertical="center" wrapText="1"/>
    </xf>
    <xf numFmtId="0" fontId="0" fillId="4" borderId="25"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left" vertical="center" wrapText="1"/>
    </xf>
    <xf numFmtId="0" fontId="0" fillId="0" borderId="9" xfId="0" applyBorder="1" applyAlignment="1">
      <alignment vertical="center" wrapText="1"/>
    </xf>
    <xf numFmtId="14" fontId="0" fillId="0" borderId="9" xfId="0" applyNumberFormat="1"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wrapText="1"/>
    </xf>
    <xf numFmtId="0" fontId="1" fillId="0" borderId="26" xfId="0" applyFont="1" applyBorder="1" applyAlignment="1">
      <alignment horizontal="center" vertical="center"/>
    </xf>
    <xf numFmtId="0" fontId="0" fillId="0" borderId="26" xfId="0" applyBorder="1" applyAlignment="1">
      <alignment horizontal="left" vertical="center" wrapText="1"/>
    </xf>
    <xf numFmtId="0" fontId="0" fillId="0" borderId="26" xfId="0" applyBorder="1" applyAlignment="1">
      <alignment horizontal="center" vertical="center"/>
    </xf>
    <xf numFmtId="0" fontId="0" fillId="0" borderId="26" xfId="0" applyBorder="1" applyAlignment="1">
      <alignment horizontal="center" vertical="center" wrapText="1"/>
    </xf>
    <xf numFmtId="14" fontId="0" fillId="0" borderId="26" xfId="0" applyNumberFormat="1" applyBorder="1" applyAlignment="1">
      <alignment horizontal="center" vertical="center"/>
    </xf>
    <xf numFmtId="0" fontId="0" fillId="0" borderId="22" xfId="0"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xf>
    <xf numFmtId="0" fontId="0" fillId="0" borderId="7" xfId="0" applyBorder="1" applyAlignment="1">
      <alignment horizontal="center" vertical="center" wrapText="1"/>
    </xf>
    <xf numFmtId="0" fontId="1" fillId="3" borderId="27" xfId="0" applyFont="1" applyFill="1" applyBorder="1" applyAlignment="1">
      <alignment horizontal="center" vertical="center" wrapText="1"/>
    </xf>
    <xf numFmtId="0" fontId="1" fillId="0" borderId="28" xfId="0" applyFont="1" applyBorder="1" applyAlignment="1">
      <alignment horizontal="center" vertical="center"/>
    </xf>
    <xf numFmtId="0" fontId="0" fillId="0" borderId="28" xfId="0" applyBorder="1" applyAlignment="1">
      <alignment horizontal="left"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0" fontId="0" fillId="0" borderId="26" xfId="0" applyBorder="1"/>
    <xf numFmtId="0" fontId="0" fillId="0" borderId="16" xfId="0" applyBorder="1"/>
    <xf numFmtId="0" fontId="0" fillId="0" borderId="22" xfId="0" applyBorder="1"/>
    <xf numFmtId="0" fontId="0" fillId="0" borderId="27" xfId="0" applyBorder="1"/>
    <xf numFmtId="0" fontId="0" fillId="0" borderId="28" xfId="0" applyBorder="1"/>
    <xf numFmtId="0" fontId="0" fillId="0" borderId="29" xfId="0" applyBorder="1"/>
    <xf numFmtId="0" fontId="0" fillId="0" borderId="1" xfId="0" applyBorder="1" applyAlignment="1">
      <alignment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wrapText="1"/>
    </xf>
    <xf numFmtId="0" fontId="0" fillId="0" borderId="1" xfId="0" applyBorder="1" applyAlignment="1">
      <alignment horizontal="left" vertical="center"/>
    </xf>
    <xf numFmtId="0" fontId="0" fillId="0" borderId="7" xfId="0" applyBorder="1" applyAlignment="1">
      <alignment horizontal="center" vertical="center"/>
    </xf>
    <xf numFmtId="0" fontId="0" fillId="0" borderId="11" xfId="0" applyBorder="1" applyAlignment="1">
      <alignment horizontal="center" vertical="center" wrapText="1"/>
    </xf>
    <xf numFmtId="0" fontId="0" fillId="0" borderId="3"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14" fontId="0" fillId="0" borderId="26" xfId="0" applyNumberFormat="1" applyBorder="1" applyAlignment="1">
      <alignment horizontal="center" vertical="center" wrapText="1"/>
    </xf>
    <xf numFmtId="0" fontId="1" fillId="0" borderId="8" xfId="0" applyFont="1" applyBorder="1" applyAlignment="1">
      <alignment horizontal="center" vertical="center"/>
    </xf>
    <xf numFmtId="0" fontId="0" fillId="0" borderId="27" xfId="0" applyBorder="1" applyAlignment="1">
      <alignment vertical="center" wrapText="1"/>
    </xf>
    <xf numFmtId="0" fontId="0" fillId="0" borderId="28" xfId="0" applyBorder="1" applyAlignment="1">
      <alignment vertical="center" wrapText="1"/>
    </xf>
    <xf numFmtId="14" fontId="0" fillId="0" borderId="4" xfId="0" applyNumberFormat="1" applyBorder="1" applyAlignment="1">
      <alignment horizontal="center" vertical="center" wrapText="1"/>
    </xf>
    <xf numFmtId="14" fontId="0" fillId="0" borderId="3" xfId="0" applyNumberFormat="1" applyBorder="1" applyAlignment="1">
      <alignment horizontal="left" vertical="center" wrapText="1"/>
    </xf>
    <xf numFmtId="14" fontId="4" fillId="0" borderId="9" xfId="0" applyNumberFormat="1" applyFont="1" applyBorder="1" applyAlignment="1">
      <alignment horizontal="center" vertical="center" wrapText="1"/>
    </xf>
    <xf numFmtId="14" fontId="0" fillId="0" borderId="28" xfId="0" applyNumberForma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3" xfId="0"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0" fillId="0" borderId="27" xfId="0"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8" xfId="0" applyFont="1" applyBorder="1" applyAlignment="1">
      <alignment horizontal="left" vertical="center" wrapText="1"/>
    </xf>
    <xf numFmtId="0" fontId="4" fillId="0" borderId="28" xfId="0" applyFont="1" applyBorder="1" applyAlignment="1">
      <alignment horizontal="center" vertical="center" wrapText="1"/>
    </xf>
    <xf numFmtId="14" fontId="4" fillId="0" borderId="28" xfId="0" applyNumberFormat="1" applyFont="1" applyBorder="1"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center" vertical="center" wrapText="1"/>
    </xf>
    <xf numFmtId="14" fontId="0" fillId="0" borderId="18" xfId="0" applyNumberFormat="1" applyBorder="1" applyAlignment="1">
      <alignment horizontal="center" vertical="center"/>
    </xf>
    <xf numFmtId="0" fontId="0" fillId="0" borderId="19" xfId="0" applyBorder="1" applyAlignment="1">
      <alignment horizontal="center" vertical="center" wrapText="1"/>
    </xf>
    <xf numFmtId="0" fontId="0" fillId="0" borderId="6" xfId="0" applyBorder="1" applyAlignment="1">
      <alignment horizontal="left" wrapText="1"/>
    </xf>
    <xf numFmtId="14" fontId="0" fillId="0" borderId="22" xfId="0" applyNumberFormat="1" applyBorder="1" applyAlignment="1">
      <alignment horizontal="center" vertical="center" wrapText="1"/>
    </xf>
    <xf numFmtId="14" fontId="0" fillId="0" borderId="13" xfId="0" applyNumberFormat="1" applyBorder="1" applyAlignment="1">
      <alignment horizontal="center" vertical="center" wrapText="1"/>
    </xf>
    <xf numFmtId="14" fontId="0" fillId="0" borderId="1" xfId="0" applyNumberFormat="1" applyBorder="1" applyAlignment="1">
      <alignment horizontal="left" vertical="center" wrapText="1"/>
    </xf>
    <xf numFmtId="14" fontId="0" fillId="0" borderId="28" xfId="0" applyNumberFormat="1" applyBorder="1" applyAlignment="1">
      <alignment horizontal="left" vertical="center" wrapText="1"/>
    </xf>
    <xf numFmtId="14" fontId="0" fillId="0" borderId="29" xfId="0" applyNumberFormat="1" applyBorder="1" applyAlignment="1">
      <alignment horizontal="center" vertical="center" wrapText="1"/>
    </xf>
    <xf numFmtId="0" fontId="4" fillId="0" borderId="18" xfId="0" applyFont="1" applyBorder="1" applyAlignment="1">
      <alignment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9" fontId="0" fillId="0" borderId="1" xfId="0" applyNumberFormat="1"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9" fontId="0" fillId="0" borderId="6" xfId="0" applyNumberFormat="1" applyBorder="1" applyAlignment="1">
      <alignment horizontal="center" vertical="center" wrapText="1"/>
    </xf>
    <xf numFmtId="9"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9" fontId="0" fillId="0" borderId="3" xfId="0" applyNumberFormat="1" applyBorder="1" applyAlignment="1">
      <alignment horizontal="center" vertical="center" wrapText="1"/>
    </xf>
    <xf numFmtId="0" fontId="0" fillId="0" borderId="10" xfId="0"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9" fontId="0" fillId="0" borderId="9" xfId="0" applyNumberFormat="1" applyBorder="1" applyAlignment="1">
      <alignment horizontal="center" vertical="center" wrapText="1"/>
    </xf>
    <xf numFmtId="9" fontId="1" fillId="0" borderId="3"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6" xfId="1" applyFont="1" applyBorder="1" applyAlignment="1">
      <alignment horizontal="center" vertical="center" wrapText="1"/>
    </xf>
    <xf numFmtId="9" fontId="1" fillId="0" borderId="26" xfId="0" applyNumberFormat="1" applyFont="1" applyBorder="1" applyAlignment="1">
      <alignment horizontal="center" vertical="center" wrapText="1"/>
    </xf>
    <xf numFmtId="9" fontId="1" fillId="0" borderId="28" xfId="0" applyNumberFormat="1" applyFont="1" applyBorder="1" applyAlignment="1">
      <alignment horizontal="center" vertical="center" wrapText="1"/>
    </xf>
    <xf numFmtId="0" fontId="0" fillId="0" borderId="23" xfId="0" applyBorder="1" applyAlignment="1">
      <alignment horizontal="center" vertical="center"/>
    </xf>
    <xf numFmtId="0" fontId="0" fillId="0" borderId="21" xfId="0" applyBorder="1" applyAlignment="1">
      <alignment horizontal="center" vertical="center" wrapText="1"/>
    </xf>
    <xf numFmtId="0" fontId="0" fillId="0" borderId="30" xfId="0" applyBorder="1"/>
    <xf numFmtId="9" fontId="1" fillId="0" borderId="3" xfId="0" applyNumberFormat="1" applyFont="1" applyBorder="1" applyAlignment="1">
      <alignment horizontal="center" vertical="center"/>
    </xf>
    <xf numFmtId="9" fontId="1" fillId="0" borderId="6" xfId="0" applyNumberFormat="1" applyFont="1" applyBorder="1" applyAlignment="1">
      <alignment horizontal="center" vertical="center"/>
    </xf>
    <xf numFmtId="9" fontId="0" fillId="0" borderId="3" xfId="0" applyNumberFormat="1" applyBorder="1" applyAlignment="1">
      <alignment horizontal="center" vertical="center"/>
    </xf>
    <xf numFmtId="0" fontId="6" fillId="0" borderId="0" xfId="2"/>
    <xf numFmtId="0" fontId="9" fillId="0" borderId="36" xfId="2" applyFont="1" applyBorder="1" applyAlignment="1">
      <alignment horizontal="center" vertical="center" wrapText="1"/>
    </xf>
    <xf numFmtId="0" fontId="9" fillId="0" borderId="37" xfId="2" applyFont="1" applyBorder="1" applyAlignment="1">
      <alignment horizontal="center" vertical="center" wrapText="1"/>
    </xf>
    <xf numFmtId="0" fontId="9" fillId="5" borderId="27" xfId="2" applyFont="1" applyFill="1" applyBorder="1" applyAlignment="1">
      <alignment horizontal="center" vertical="center" wrapText="1"/>
    </xf>
    <xf numFmtId="0" fontId="10" fillId="5" borderId="28" xfId="2" applyFont="1" applyFill="1" applyBorder="1" applyAlignment="1">
      <alignment horizontal="center" vertical="center" wrapText="1"/>
    </xf>
    <xf numFmtId="0" fontId="10" fillId="5" borderId="29" xfId="2" applyFont="1" applyFill="1" applyBorder="1" applyAlignment="1">
      <alignment horizontal="center" vertical="center" wrapText="1"/>
    </xf>
    <xf numFmtId="9" fontId="1" fillId="0" borderId="1" xfId="0" applyNumberFormat="1" applyFont="1" applyBorder="1" applyAlignment="1">
      <alignment horizontal="center" vertical="center"/>
    </xf>
    <xf numFmtId="0" fontId="9" fillId="0" borderId="39" xfId="2" applyFont="1" applyBorder="1" applyAlignment="1">
      <alignment horizontal="center" vertical="center" wrapText="1"/>
    </xf>
    <xf numFmtId="0" fontId="9" fillId="6" borderId="27" xfId="2" applyFont="1" applyFill="1" applyBorder="1" applyAlignment="1">
      <alignment horizontal="center" vertical="center" wrapText="1"/>
    </xf>
    <xf numFmtId="9" fontId="0" fillId="0" borderId="34" xfId="1" applyFont="1" applyBorder="1" applyAlignment="1">
      <alignment horizontal="center"/>
    </xf>
    <xf numFmtId="9" fontId="0" fillId="6" borderId="28" xfId="1" applyFont="1" applyFill="1" applyBorder="1" applyAlignment="1">
      <alignment horizontal="center" vertical="center"/>
    </xf>
    <xf numFmtId="9" fontId="0" fillId="6" borderId="29" xfId="1" applyFont="1" applyFill="1" applyBorder="1" applyAlignment="1">
      <alignment horizontal="center" vertical="center"/>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6" fillId="0" borderId="43" xfId="2" applyBorder="1"/>
    <xf numFmtId="0" fontId="6" fillId="0" borderId="44" xfId="2" applyBorder="1"/>
    <xf numFmtId="0" fontId="6" fillId="0" borderId="45" xfId="2" applyBorder="1"/>
    <xf numFmtId="0" fontId="6" fillId="0" borderId="46" xfId="2" applyBorder="1"/>
    <xf numFmtId="0" fontId="6" fillId="0" borderId="49" xfId="2" applyBorder="1"/>
    <xf numFmtId="0" fontId="15" fillId="0" borderId="0" xfId="2" applyFont="1" applyAlignment="1">
      <alignment vertical="top"/>
    </xf>
    <xf numFmtId="0" fontId="6" fillId="0" borderId="50" xfId="2" applyBorder="1"/>
    <xf numFmtId="0" fontId="6" fillId="0" borderId="51" xfId="2" applyBorder="1"/>
    <xf numFmtId="0" fontId="15" fillId="0" borderId="51" xfId="2" applyFont="1" applyBorder="1" applyAlignment="1">
      <alignment vertical="top"/>
    </xf>
    <xf numFmtId="0" fontId="15" fillId="0" borderId="50" xfId="2" applyFont="1" applyBorder="1" applyAlignment="1">
      <alignment vertical="top"/>
    </xf>
    <xf numFmtId="0" fontId="6" fillId="0" borderId="52" xfId="2" applyBorder="1"/>
    <xf numFmtId="0" fontId="15" fillId="0" borderId="46" xfId="2" applyFont="1" applyBorder="1" applyAlignment="1">
      <alignment horizontal="left" vertical="top" wrapText="1"/>
    </xf>
    <xf numFmtId="0" fontId="6" fillId="0" borderId="0" xfId="2"/>
    <xf numFmtId="0" fontId="6" fillId="0" borderId="49" xfId="2" applyBorder="1"/>
    <xf numFmtId="0" fontId="6" fillId="0" borderId="46" xfId="2" applyBorder="1"/>
    <xf numFmtId="0" fontId="6" fillId="0" borderId="47" xfId="2" applyBorder="1" applyAlignment="1">
      <alignment horizontal="center" vertical="center" wrapText="1"/>
    </xf>
    <xf numFmtId="0" fontId="6" fillId="0" borderId="48" xfId="2" applyBorder="1" applyAlignment="1">
      <alignment horizontal="center" vertical="center" wrapText="1"/>
    </xf>
    <xf numFmtId="0" fontId="6" fillId="0" borderId="47" xfId="2" applyBorder="1" applyAlignment="1">
      <alignment horizontal="center" vertical="center"/>
    </xf>
    <xf numFmtId="0" fontId="6" fillId="0" borderId="48" xfId="2" applyBorder="1" applyAlignment="1">
      <alignment horizontal="center" vertical="center"/>
    </xf>
    <xf numFmtId="0" fontId="14" fillId="0" borderId="47" xfId="2" applyFont="1" applyBorder="1" applyAlignment="1">
      <alignment horizontal="center" vertical="center"/>
    </xf>
    <xf numFmtId="0" fontId="14" fillId="0" borderId="48" xfId="2" applyFont="1" applyBorder="1" applyAlignment="1">
      <alignment horizontal="center" vertic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xf numFmtId="0" fontId="6" fillId="0" borderId="0" xfId="2" applyAlignment="1">
      <alignment horizontal="center"/>
    </xf>
    <xf numFmtId="0" fontId="7" fillId="0" borderId="0" xfId="2" applyFont="1" applyAlignment="1">
      <alignment horizontal="center" vertical="center" wrapText="1"/>
    </xf>
    <xf numFmtId="0" fontId="8" fillId="0" borderId="31" xfId="2" applyFont="1" applyBorder="1" applyAlignment="1">
      <alignment horizontal="center" vertical="center"/>
    </xf>
    <xf numFmtId="0" fontId="6" fillId="0" borderId="32" xfId="2" applyBorder="1"/>
    <xf numFmtId="0" fontId="6" fillId="0" borderId="33" xfId="2" applyBorder="1"/>
    <xf numFmtId="0" fontId="10" fillId="5" borderId="38" xfId="2" applyFont="1" applyFill="1" applyBorder="1" applyAlignment="1">
      <alignment horizontal="center" vertical="center" wrapText="1"/>
    </xf>
    <xf numFmtId="0" fontId="10" fillId="5" borderId="26" xfId="2" applyFont="1" applyFill="1" applyBorder="1" applyAlignment="1">
      <alignment horizontal="center" vertical="center" wrapText="1"/>
    </xf>
    <xf numFmtId="0" fontId="10" fillId="5" borderId="22" xfId="2" applyFont="1" applyFill="1" applyBorder="1" applyAlignment="1">
      <alignment horizontal="center" vertical="center" wrapText="1"/>
    </xf>
    <xf numFmtId="0" fontId="11" fillId="0" borderId="23"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21" xfId="0" applyFont="1" applyBorder="1" applyAlignment="1">
      <alignment horizontal="left" vertical="top" wrapText="1"/>
    </xf>
    <xf numFmtId="0" fontId="11" fillId="0" borderId="1" xfId="0" applyFont="1" applyBorder="1" applyAlignment="1">
      <alignment horizontal="left" vertical="top" wrapText="1"/>
    </xf>
    <xf numFmtId="0" fontId="11" fillId="0" borderId="13" xfId="0" applyFont="1" applyBorder="1" applyAlignment="1">
      <alignment horizontal="left" vertical="top" wrapText="1"/>
    </xf>
    <xf numFmtId="0" fontId="11" fillId="0" borderId="3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5" xfId="0" applyFont="1" applyFill="1"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vertical="center"/>
    </xf>
    <xf numFmtId="0" fontId="1" fillId="3" borderId="16"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5"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r>
              <a:rPr lang="es-CO">
                <a:solidFill>
                  <a:schemeClr val="tx1">
                    <a:lumMod val="50000"/>
                    <a:lumOff val="50000"/>
                  </a:schemeClr>
                </a:solidFill>
              </a:rPr>
              <a:t>Actividades por zona de cumplimiento </a:t>
            </a:r>
          </a:p>
          <a:p>
            <a:pPr>
              <a:defRPr>
                <a:solidFill>
                  <a:schemeClr val="tx1">
                    <a:lumMod val="50000"/>
                    <a:lumOff val="50000"/>
                  </a:schemeClr>
                </a:solidFill>
              </a:defRPr>
            </a:pPr>
            <a:r>
              <a:rPr lang="es-CO">
                <a:solidFill>
                  <a:schemeClr val="tx1">
                    <a:lumMod val="50000"/>
                    <a:lumOff val="50000"/>
                  </a:schemeClr>
                </a:solidFill>
              </a:rPr>
              <a:t>I seguimiento PTEP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50000"/>
                  <a:lumOff val="50000"/>
                </a:schemeClr>
              </a:solidFill>
              <a:latin typeface="+mn-lt"/>
              <a:ea typeface="+mn-ea"/>
              <a:cs typeface="+mn-cs"/>
            </a:defRPr>
          </a:pPr>
          <a:endParaRPr lang="es-CO"/>
        </a:p>
      </c:txPr>
    </c:title>
    <c:autoTitleDeleted val="0"/>
    <c:plotArea>
      <c:layout>
        <c:manualLayout>
          <c:layoutTarget val="inner"/>
          <c:xMode val="edge"/>
          <c:yMode val="edge"/>
          <c:x val="0.21683369130628546"/>
          <c:y val="0.12217439156542825"/>
          <c:w val="0.51675186387641836"/>
          <c:h val="0.71947731241246693"/>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A95A-4920-AC3F-BE1DD4E07E9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A95A-4920-AC3F-BE1DD4E07E9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A95A-4920-AC3F-BE1DD4E07E99}"/>
              </c:ext>
            </c:extLst>
          </c:dPt>
          <c:dLbls>
            <c:dLbl>
              <c:idx val="1"/>
              <c:delete val="1"/>
              <c:extLst>
                <c:ext xmlns:c15="http://schemas.microsoft.com/office/drawing/2012/chart" uri="{CE6537A1-D6FC-4f65-9D91-7224C49458BB}"/>
                <c:ext xmlns:c16="http://schemas.microsoft.com/office/drawing/2014/chart" uri="{C3380CC4-5D6E-409C-BE32-E72D297353CC}">
                  <c16:uniqueId val="{00000003-A95A-4920-AC3F-BE1DD4E07E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GENERAL!$C$21:$C$23</c:f>
              <c:strCache>
                <c:ptCount val="3"/>
                <c:pt idx="0">
                  <c:v>Zona baja (0-59%)</c:v>
                </c:pt>
                <c:pt idx="1">
                  <c:v>Zona media  (60 - 79%)</c:v>
                </c:pt>
                <c:pt idx="2">
                  <c:v>Zona alta (80 - 100%)</c:v>
                </c:pt>
              </c:strCache>
            </c:strRef>
          </c:cat>
          <c:val>
            <c:numRef>
              <c:f>GENERAL!$E$21:$E$23</c:f>
              <c:numCache>
                <c:formatCode>General</c:formatCode>
                <c:ptCount val="3"/>
                <c:pt idx="0">
                  <c:v>79</c:v>
                </c:pt>
                <c:pt idx="1">
                  <c:v>0</c:v>
                </c:pt>
                <c:pt idx="2">
                  <c:v>7</c:v>
                </c:pt>
              </c:numCache>
            </c:numRef>
          </c:val>
          <c:extLst>
            <c:ext xmlns:c16="http://schemas.microsoft.com/office/drawing/2014/chart" uri="{C3380CC4-5D6E-409C-BE32-E72D297353CC}">
              <c16:uniqueId val="{00000006-A95A-4920-AC3F-BE1DD4E07E99}"/>
            </c:ext>
          </c:extLst>
        </c:ser>
        <c: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8-A95A-4920-AC3F-BE1DD4E07E9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A-A95A-4920-AC3F-BE1DD4E07E9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C-A95A-4920-AC3F-BE1DD4E07E99}"/>
              </c:ext>
            </c:extLst>
          </c:dPt>
          <c:cat>
            <c:strRef>
              <c:f>GENERAL!$C$21:$C$23</c:f>
              <c:strCache>
                <c:ptCount val="3"/>
                <c:pt idx="0">
                  <c:v>Zona baja (0-59%)</c:v>
                </c:pt>
                <c:pt idx="1">
                  <c:v>Zona media  (60 - 79%)</c:v>
                </c:pt>
                <c:pt idx="2">
                  <c:v>Zona alta (80 - 100%)</c:v>
                </c:pt>
              </c:strCache>
            </c:strRef>
          </c:cat>
          <c:val>
            <c:numRef>
              <c:f>GENERAL!$F$21:$F$23</c:f>
              <c:numCache>
                <c:formatCode>General</c:formatCode>
                <c:ptCount val="3"/>
              </c:numCache>
            </c:numRef>
          </c:val>
          <c:extLst>
            <c:ext xmlns:c16="http://schemas.microsoft.com/office/drawing/2014/chart" uri="{C3380CC4-5D6E-409C-BE32-E72D297353CC}">
              <c16:uniqueId val="{0000000D-A95A-4920-AC3F-BE1DD4E07E99}"/>
            </c:ext>
          </c:extLst>
        </c:ser>
        <c:dLbls>
          <c:showLegendKey val="0"/>
          <c:showVal val="0"/>
          <c:showCatName val="0"/>
          <c:showSerName val="0"/>
          <c:showPercent val="0"/>
          <c:showBubbleSize val="0"/>
          <c:showLeaderLines val="1"/>
        </c:dLbls>
        <c:firstSliceAng val="0"/>
        <c:holeSize val="28"/>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1</xdr:col>
      <xdr:colOff>428625</xdr:colOff>
      <xdr:row>0</xdr:row>
      <xdr:rowOff>47625</xdr:rowOff>
    </xdr:from>
    <xdr:ext cx="790575" cy="800100"/>
    <xdr:pic>
      <xdr:nvPicPr>
        <xdr:cNvPr id="2" name="image2.jpg">
          <a:extLst>
            <a:ext uri="{FF2B5EF4-FFF2-40B4-BE49-F238E27FC236}">
              <a16:creationId xmlns:a16="http://schemas.microsoft.com/office/drawing/2014/main" id="{83183DCC-625F-4B75-B32F-49ABDE9F4CF3}"/>
            </a:ext>
          </a:extLst>
        </xdr:cNvPr>
        <xdr:cNvPicPr preferRelativeResize="0"/>
      </xdr:nvPicPr>
      <xdr:blipFill>
        <a:blip xmlns:r="http://schemas.openxmlformats.org/officeDocument/2006/relationships" r:embed="rId1" cstate="print"/>
        <a:stretch>
          <a:fillRect/>
        </a:stretch>
      </xdr:blipFill>
      <xdr:spPr>
        <a:xfrm>
          <a:off x="657225" y="47625"/>
          <a:ext cx="790575" cy="800100"/>
        </a:xfrm>
        <a:prstGeom prst="rect">
          <a:avLst/>
        </a:prstGeom>
        <a:noFill/>
      </xdr:spPr>
    </xdr:pic>
    <xdr:clientData fLocksWithSheet="0"/>
  </xdr:oneCellAnchor>
  <xdr:oneCellAnchor>
    <xdr:from>
      <xdr:col>5</xdr:col>
      <xdr:colOff>0</xdr:colOff>
      <xdr:row>18</xdr:row>
      <xdr:rowOff>0</xdr:rowOff>
    </xdr:from>
    <xdr:ext cx="304800" cy="304800"/>
    <xdr:sp macro="" textlink="">
      <xdr:nvSpPr>
        <xdr:cNvPr id="3" name="AutoShape 1" descr="Vista previa de imagen">
          <a:extLst>
            <a:ext uri="{FF2B5EF4-FFF2-40B4-BE49-F238E27FC236}">
              <a16:creationId xmlns:a16="http://schemas.microsoft.com/office/drawing/2014/main" id="{CBDAE6D2-0448-4E39-A486-970F19E5A72D}"/>
            </a:ext>
          </a:extLst>
        </xdr:cNvPr>
        <xdr:cNvSpPr>
          <a:spLocks noChangeAspect="1" noChangeArrowheads="1"/>
        </xdr:cNvSpPr>
      </xdr:nvSpPr>
      <xdr:spPr bwMode="auto">
        <a:xfrm>
          <a:off x="6372225" y="6657975"/>
          <a:ext cx="304800" cy="304800"/>
        </a:xfrm>
        <a:prstGeom prst="rect">
          <a:avLst/>
        </a:prstGeom>
        <a:noFill/>
      </xdr:spPr>
    </xdr:sp>
    <xdr:clientData fLocksWithSheet="0"/>
  </xdr:oneCellAnchor>
  <xdr:oneCellAnchor>
    <xdr:from>
      <xdr:col>7</xdr:col>
      <xdr:colOff>0</xdr:colOff>
      <xdr:row>18</xdr:row>
      <xdr:rowOff>0</xdr:rowOff>
    </xdr:from>
    <xdr:ext cx="304800" cy="304800"/>
    <xdr:sp macro="" textlink="">
      <xdr:nvSpPr>
        <xdr:cNvPr id="4" name="AutoShape 2" descr="Vista previa de imagen">
          <a:extLst>
            <a:ext uri="{FF2B5EF4-FFF2-40B4-BE49-F238E27FC236}">
              <a16:creationId xmlns:a16="http://schemas.microsoft.com/office/drawing/2014/main" id="{A6E19E13-1C53-484C-868B-743013F29A05}"/>
            </a:ext>
          </a:extLst>
        </xdr:cNvPr>
        <xdr:cNvSpPr>
          <a:spLocks noChangeAspect="1" noChangeArrowheads="1"/>
        </xdr:cNvSpPr>
      </xdr:nvSpPr>
      <xdr:spPr bwMode="auto">
        <a:xfrm>
          <a:off x="9096375" y="6657975"/>
          <a:ext cx="304800" cy="304800"/>
        </a:xfrm>
        <a:prstGeom prst="rect">
          <a:avLst/>
        </a:prstGeom>
        <a:noFill/>
      </xdr:spPr>
    </xdr:sp>
    <xdr:clientData fLocksWithSheet="0"/>
  </xdr:oneCellAnchor>
  <xdr:oneCellAnchor>
    <xdr:from>
      <xdr:col>9</xdr:col>
      <xdr:colOff>200025</xdr:colOff>
      <xdr:row>18</xdr:row>
      <xdr:rowOff>600075</xdr:rowOff>
    </xdr:from>
    <xdr:ext cx="5836167" cy="2266950"/>
    <xdr:pic>
      <xdr:nvPicPr>
        <xdr:cNvPr id="5" name="image1.png">
          <a:extLst>
            <a:ext uri="{FF2B5EF4-FFF2-40B4-BE49-F238E27FC236}">
              <a16:creationId xmlns:a16="http://schemas.microsoft.com/office/drawing/2014/main" id="{BC0044DA-ADCA-4960-94FD-8DDFF3F76E05}"/>
            </a:ext>
          </a:extLst>
        </xdr:cNvPr>
        <xdr:cNvPicPr preferRelativeResize="0"/>
      </xdr:nvPicPr>
      <xdr:blipFill>
        <a:blip xmlns:r="http://schemas.openxmlformats.org/officeDocument/2006/relationships" r:embed="rId2" cstate="print"/>
        <a:stretch>
          <a:fillRect/>
        </a:stretch>
      </xdr:blipFill>
      <xdr:spPr>
        <a:xfrm>
          <a:off x="11153775" y="7258050"/>
          <a:ext cx="5836167" cy="2266950"/>
        </a:xfrm>
        <a:prstGeom prst="rect">
          <a:avLst/>
        </a:prstGeom>
        <a:noFill/>
      </xdr:spPr>
    </xdr:pic>
    <xdr:clientData fLocksWithSheet="0"/>
  </xdr:oneCellAnchor>
  <xdr:twoCellAnchor>
    <xdr:from>
      <xdr:col>2</xdr:col>
      <xdr:colOff>295753</xdr:colOff>
      <xdr:row>18</xdr:row>
      <xdr:rowOff>156575</xdr:rowOff>
    </xdr:from>
    <xdr:to>
      <xdr:col>7</xdr:col>
      <xdr:colOff>19049</xdr:colOff>
      <xdr:row>18</xdr:row>
      <xdr:rowOff>2870548</xdr:rowOff>
    </xdr:to>
    <xdr:graphicFrame macro="">
      <xdr:nvGraphicFramePr>
        <xdr:cNvPr id="6" name="Gráfico 5">
          <a:extLst>
            <a:ext uri="{FF2B5EF4-FFF2-40B4-BE49-F238E27FC236}">
              <a16:creationId xmlns:a16="http://schemas.microsoft.com/office/drawing/2014/main" id="{7D7A5579-C791-4EE9-9030-AEE771FD9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D60E2A46-CE44-4D8D-B012-20C4B7B2F0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0F1DF6D7-6D88-41D7-A3C6-E79572618B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7951"/>
          <a:ext cx="1003300" cy="9451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D7BC26F4-8A48-4B80-863E-4551D9EC45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7951"/>
          <a:ext cx="1003300" cy="9451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B7ABC012-5043-4111-A6CC-2468F90F9D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996950" cy="945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77228B35-6AD4-479C-86B4-D57E7651F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283FA40A-6FDE-465F-B318-8BCFB815C7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1362076</xdr:colOff>
      <xdr:row>3</xdr:row>
      <xdr:rowOff>218040</xdr:rowOff>
    </xdr:to>
    <xdr:pic>
      <xdr:nvPicPr>
        <xdr:cNvPr id="2" name="Imagen 1">
          <a:extLst>
            <a:ext uri="{FF2B5EF4-FFF2-40B4-BE49-F238E27FC236}">
              <a16:creationId xmlns:a16="http://schemas.microsoft.com/office/drawing/2014/main" id="{56A34F08-DCAC-4B8F-8C8C-1B72A75F77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3E104EB9-57A7-478A-96C0-24274A885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361951</xdr:colOff>
      <xdr:row>0</xdr:row>
      <xdr:rowOff>107951</xdr:rowOff>
    </xdr:from>
    <xdr:to>
      <xdr:col>0</xdr:col>
      <xdr:colOff>1358901</xdr:colOff>
      <xdr:row>3</xdr:row>
      <xdr:rowOff>221215</xdr:rowOff>
    </xdr:to>
    <xdr:pic>
      <xdr:nvPicPr>
        <xdr:cNvPr id="2" name="Imagen 1">
          <a:extLst>
            <a:ext uri="{FF2B5EF4-FFF2-40B4-BE49-F238E27FC236}">
              <a16:creationId xmlns:a16="http://schemas.microsoft.com/office/drawing/2014/main" id="{85415765-ECCB-4F95-967E-CA24F20966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04776"/>
          <a:ext cx="1000125" cy="94193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4"/>
  <sheetViews>
    <sheetView tabSelected="1" zoomScale="47" zoomScaleNormal="80" workbookViewId="0">
      <selection activeCell="A9" sqref="A9"/>
    </sheetView>
  </sheetViews>
  <sheetFormatPr baseColWidth="10" defaultRowHeight="14.5" x14ac:dyDescent="0.35"/>
  <cols>
    <col min="1" max="1" width="3.453125" customWidth="1"/>
    <col min="2" max="2" width="24.453125" customWidth="1"/>
    <col min="3" max="5" width="15.26953125" customWidth="1"/>
    <col min="6" max="6" width="17.1796875" customWidth="1"/>
    <col min="7" max="9" width="15.26953125" customWidth="1"/>
    <col min="10" max="10" width="13.7265625" customWidth="1"/>
    <col min="11" max="11" width="15.26953125" customWidth="1"/>
    <col min="12" max="12" width="9.7265625" customWidth="1"/>
    <col min="13" max="16" width="19.54296875" customWidth="1"/>
  </cols>
  <sheetData>
    <row r="1" spans="2:17" s="173" customFormat="1" ht="18" customHeight="1" x14ac:dyDescent="0.35">
      <c r="B1" s="211"/>
      <c r="C1" s="199"/>
      <c r="D1" s="212" t="s">
        <v>457</v>
      </c>
      <c r="E1" s="199"/>
      <c r="F1" s="199"/>
      <c r="G1" s="199"/>
      <c r="H1" s="199"/>
      <c r="I1" s="199"/>
      <c r="J1" s="199"/>
      <c r="K1" s="199"/>
      <c r="L1" s="199"/>
      <c r="M1" s="199"/>
      <c r="N1" s="199"/>
      <c r="O1" s="199"/>
      <c r="P1" s="199"/>
      <c r="Q1" s="199"/>
    </row>
    <row r="2" spans="2:17" s="173" customFormat="1" ht="18" customHeight="1" x14ac:dyDescent="0.35">
      <c r="B2" s="199"/>
      <c r="C2" s="199"/>
      <c r="D2" s="199"/>
      <c r="E2" s="199"/>
      <c r="F2" s="199"/>
      <c r="G2" s="199"/>
      <c r="H2" s="199"/>
      <c r="I2" s="199"/>
      <c r="J2" s="199"/>
      <c r="K2" s="199"/>
      <c r="L2" s="199"/>
      <c r="M2" s="199"/>
      <c r="N2" s="199"/>
      <c r="O2" s="199"/>
      <c r="P2" s="199"/>
      <c r="Q2" s="199"/>
    </row>
    <row r="3" spans="2:17" s="173" customFormat="1" ht="18" customHeight="1" x14ac:dyDescent="0.35">
      <c r="B3" s="199"/>
      <c r="C3" s="199"/>
      <c r="D3" s="199"/>
      <c r="E3" s="199"/>
      <c r="F3" s="199"/>
      <c r="G3" s="199"/>
      <c r="H3" s="199"/>
      <c r="I3" s="199"/>
      <c r="J3" s="199"/>
      <c r="K3" s="199"/>
      <c r="L3" s="199"/>
      <c r="M3" s="199"/>
      <c r="N3" s="199"/>
      <c r="O3" s="199"/>
      <c r="P3" s="199"/>
      <c r="Q3" s="199"/>
    </row>
    <row r="4" spans="2:17" s="173" customFormat="1" ht="18" customHeight="1" x14ac:dyDescent="0.35">
      <c r="B4" s="199"/>
      <c r="C4" s="199"/>
      <c r="D4" s="199"/>
      <c r="E4" s="199"/>
      <c r="F4" s="199"/>
      <c r="G4" s="199"/>
      <c r="H4" s="199"/>
      <c r="I4" s="199"/>
      <c r="J4" s="199"/>
      <c r="K4" s="199"/>
      <c r="L4" s="199"/>
      <c r="M4" s="199"/>
      <c r="N4" s="199"/>
      <c r="O4" s="199"/>
      <c r="P4" s="199"/>
      <c r="Q4" s="199"/>
    </row>
    <row r="6" spans="2:17" ht="15" thickBot="1" x14ac:dyDescent="0.4"/>
    <row r="7" spans="2:17" ht="16" thickBot="1" x14ac:dyDescent="0.4">
      <c r="B7" s="213" t="s">
        <v>474</v>
      </c>
      <c r="C7" s="214"/>
      <c r="D7" s="214"/>
      <c r="E7" s="214"/>
      <c r="F7" s="214"/>
      <c r="G7" s="214"/>
      <c r="H7" s="214"/>
      <c r="I7" s="214"/>
      <c r="J7" s="214"/>
      <c r="K7" s="214"/>
      <c r="L7" s="214"/>
      <c r="M7" s="214"/>
      <c r="N7" s="214"/>
      <c r="O7" s="214"/>
      <c r="P7" s="215"/>
    </row>
    <row r="8" spans="2:17" ht="15" thickBot="1" x14ac:dyDescent="0.4"/>
    <row r="9" spans="2:17" ht="42.75" customHeight="1" thickBot="1" x14ac:dyDescent="0.4">
      <c r="B9" s="176" t="s">
        <v>458</v>
      </c>
      <c r="C9" s="177" t="s">
        <v>459</v>
      </c>
      <c r="D9" s="177" t="s">
        <v>460</v>
      </c>
      <c r="E9" s="177" t="s">
        <v>470</v>
      </c>
      <c r="F9" s="177" t="s">
        <v>461</v>
      </c>
      <c r="G9" s="177" t="s">
        <v>462</v>
      </c>
      <c r="H9" s="177" t="s">
        <v>463</v>
      </c>
      <c r="I9" s="177" t="s">
        <v>464</v>
      </c>
      <c r="J9" s="177" t="s">
        <v>465</v>
      </c>
      <c r="K9" s="177" t="s">
        <v>466</v>
      </c>
      <c r="L9" s="178" t="s">
        <v>469</v>
      </c>
      <c r="M9" s="216" t="s">
        <v>13</v>
      </c>
      <c r="N9" s="217"/>
      <c r="O9" s="217"/>
      <c r="P9" s="218"/>
    </row>
    <row r="10" spans="2:17" ht="144" customHeight="1" x14ac:dyDescent="0.35">
      <c r="B10" s="174" t="s">
        <v>475</v>
      </c>
      <c r="C10" s="148">
        <v>0</v>
      </c>
      <c r="D10" s="102">
        <v>5</v>
      </c>
      <c r="E10" s="102">
        <v>0</v>
      </c>
      <c r="F10" s="102">
        <v>0</v>
      </c>
      <c r="G10" s="102">
        <v>0</v>
      </c>
      <c r="H10" s="102">
        <v>1</v>
      </c>
      <c r="I10" s="102">
        <v>3</v>
      </c>
      <c r="J10" s="102">
        <v>2</v>
      </c>
      <c r="K10" s="102">
        <v>0</v>
      </c>
      <c r="L10" s="104">
        <f>SUM(C10:K10)</f>
        <v>11</v>
      </c>
      <c r="M10" s="219" t="s">
        <v>508</v>
      </c>
      <c r="N10" s="220"/>
      <c r="O10" s="220"/>
      <c r="P10" s="221"/>
    </row>
    <row r="11" spans="2:17" ht="144" customHeight="1" x14ac:dyDescent="0.35">
      <c r="B11" s="175" t="s">
        <v>467</v>
      </c>
      <c r="C11" s="149">
        <v>0</v>
      </c>
      <c r="D11" s="150">
        <v>4</v>
      </c>
      <c r="E11" s="150">
        <v>0</v>
      </c>
      <c r="F11" s="150">
        <v>0</v>
      </c>
      <c r="G11" s="150">
        <v>0</v>
      </c>
      <c r="H11" s="150">
        <v>0</v>
      </c>
      <c r="I11" s="150">
        <v>3</v>
      </c>
      <c r="J11" s="150">
        <v>0</v>
      </c>
      <c r="K11" s="150">
        <v>0</v>
      </c>
      <c r="L11" s="119">
        <f>SUM(C11:K11)</f>
        <v>7</v>
      </c>
      <c r="M11" s="222"/>
      <c r="N11" s="223"/>
      <c r="O11" s="223"/>
      <c r="P11" s="224"/>
    </row>
    <row r="12" spans="2:17" ht="144" customHeight="1" thickBot="1" x14ac:dyDescent="0.4">
      <c r="B12" s="180" t="s">
        <v>468</v>
      </c>
      <c r="C12" s="156">
        <v>0</v>
      </c>
      <c r="D12" s="157">
        <v>1</v>
      </c>
      <c r="E12" s="157">
        <v>0</v>
      </c>
      <c r="F12" s="157">
        <v>0</v>
      </c>
      <c r="G12" s="157">
        <v>0</v>
      </c>
      <c r="H12" s="157">
        <v>1</v>
      </c>
      <c r="I12" s="157">
        <v>0</v>
      </c>
      <c r="J12" s="157">
        <v>2</v>
      </c>
      <c r="K12" s="157">
        <v>0</v>
      </c>
      <c r="L12" s="100">
        <f>SUM(C12:K12)</f>
        <v>4</v>
      </c>
      <c r="M12" s="225"/>
      <c r="N12" s="226"/>
      <c r="O12" s="226"/>
      <c r="P12" s="227"/>
    </row>
    <row r="13" spans="2:17" ht="26.5" thickBot="1" x14ac:dyDescent="0.4">
      <c r="B13" s="181" t="s">
        <v>471</v>
      </c>
      <c r="C13" s="183">
        <v>0</v>
      </c>
      <c r="D13" s="183">
        <f t="shared" ref="D13:K13" si="0">D11/D10</f>
        <v>0.8</v>
      </c>
      <c r="E13" s="183">
        <v>0</v>
      </c>
      <c r="F13" s="183">
        <v>0</v>
      </c>
      <c r="G13" s="183">
        <v>0</v>
      </c>
      <c r="H13" s="183">
        <f t="shared" si="0"/>
        <v>0</v>
      </c>
      <c r="I13" s="183">
        <f t="shared" si="0"/>
        <v>1</v>
      </c>
      <c r="J13" s="183">
        <f t="shared" si="0"/>
        <v>0</v>
      </c>
      <c r="K13" s="184">
        <v>0</v>
      </c>
    </row>
    <row r="14" spans="2:17" ht="15" thickBot="1" x14ac:dyDescent="0.4"/>
    <row r="15" spans="2:17" ht="15" thickBot="1" x14ac:dyDescent="0.4">
      <c r="C15" s="208" t="s">
        <v>472</v>
      </c>
      <c r="D15" s="209"/>
      <c r="E15" s="209"/>
      <c r="F15" s="209"/>
      <c r="G15" s="209"/>
      <c r="H15" s="209"/>
      <c r="I15" s="209"/>
      <c r="J15" s="209"/>
      <c r="K15" s="210"/>
      <c r="L15" s="182">
        <f>L11/86</f>
        <v>8.1395348837209308E-2</v>
      </c>
    </row>
    <row r="18" spans="2:15" ht="15" thickBot="1" x14ac:dyDescent="0.4"/>
    <row r="19" spans="2:15" ht="243" customHeight="1" x14ac:dyDescent="0.35">
      <c r="B19" s="187"/>
      <c r="C19" s="188"/>
      <c r="D19" s="188"/>
      <c r="E19" s="188"/>
      <c r="F19" s="188"/>
      <c r="G19" s="188"/>
      <c r="H19" s="188"/>
      <c r="I19" s="188"/>
      <c r="J19" s="187"/>
      <c r="K19" s="188"/>
      <c r="L19" s="188"/>
      <c r="M19" s="188"/>
      <c r="N19" s="188"/>
      <c r="O19" s="189"/>
    </row>
    <row r="20" spans="2:15" x14ac:dyDescent="0.35">
      <c r="B20" s="190"/>
      <c r="C20" s="206" t="s">
        <v>502</v>
      </c>
      <c r="D20" s="207"/>
      <c r="E20" s="206" t="s">
        <v>503</v>
      </c>
      <c r="F20" s="207"/>
      <c r="G20" s="173"/>
      <c r="H20" s="173"/>
      <c r="I20" s="173"/>
      <c r="J20" s="190"/>
      <c r="K20" s="173"/>
      <c r="L20" s="173"/>
      <c r="M20" s="173"/>
      <c r="N20" s="173"/>
      <c r="O20" s="191"/>
    </row>
    <row r="21" spans="2:15" x14ac:dyDescent="0.35">
      <c r="B21" s="190"/>
      <c r="C21" s="204" t="s">
        <v>504</v>
      </c>
      <c r="D21" s="205"/>
      <c r="E21" s="204">
        <v>79</v>
      </c>
      <c r="F21" s="205"/>
      <c r="G21" s="173"/>
      <c r="H21" s="173"/>
      <c r="I21" s="173"/>
      <c r="J21" s="190"/>
      <c r="K21" s="173"/>
      <c r="L21" s="173"/>
      <c r="M21" s="173"/>
      <c r="N21" s="173"/>
      <c r="O21" s="191"/>
    </row>
    <row r="22" spans="2:15" x14ac:dyDescent="0.35">
      <c r="B22" s="190"/>
      <c r="C22" s="204" t="s">
        <v>505</v>
      </c>
      <c r="D22" s="205"/>
      <c r="E22" s="204">
        <v>0</v>
      </c>
      <c r="F22" s="205"/>
      <c r="G22" s="192"/>
      <c r="H22" s="192"/>
      <c r="I22" s="192"/>
      <c r="J22" s="198" t="s">
        <v>506</v>
      </c>
      <c r="K22" s="199"/>
      <c r="L22" s="199"/>
      <c r="M22" s="199"/>
      <c r="N22" s="199"/>
      <c r="O22" s="200"/>
    </row>
    <row r="23" spans="2:15" x14ac:dyDescent="0.35">
      <c r="B23" s="190"/>
      <c r="C23" s="202" t="s">
        <v>507</v>
      </c>
      <c r="D23" s="203"/>
      <c r="E23" s="204">
        <v>7</v>
      </c>
      <c r="F23" s="205"/>
      <c r="G23" s="192"/>
      <c r="H23" s="192"/>
      <c r="I23" s="192"/>
      <c r="J23" s="201"/>
      <c r="K23" s="199"/>
      <c r="L23" s="199"/>
      <c r="M23" s="199"/>
      <c r="N23" s="199"/>
      <c r="O23" s="200"/>
    </row>
    <row r="24" spans="2:15" ht="15" thickBot="1" x14ac:dyDescent="0.4">
      <c r="B24" s="193"/>
      <c r="C24" s="194"/>
      <c r="D24" s="194"/>
      <c r="E24" s="194"/>
      <c r="F24" s="195"/>
      <c r="G24" s="195"/>
      <c r="H24" s="195"/>
      <c r="I24" s="195"/>
      <c r="J24" s="196"/>
      <c r="K24" s="195"/>
      <c r="L24" s="195"/>
      <c r="M24" s="195"/>
      <c r="N24" s="195"/>
      <c r="O24" s="197"/>
    </row>
  </sheetData>
  <mergeCells count="15">
    <mergeCell ref="C15:K15"/>
    <mergeCell ref="B1:C4"/>
    <mergeCell ref="D1:Q4"/>
    <mergeCell ref="B7:P7"/>
    <mergeCell ref="M9:P9"/>
    <mergeCell ref="M10:P12"/>
    <mergeCell ref="J22:O23"/>
    <mergeCell ref="C23:D23"/>
    <mergeCell ref="E23:F23"/>
    <mergeCell ref="C20:D20"/>
    <mergeCell ref="E20:F20"/>
    <mergeCell ref="C21:D21"/>
    <mergeCell ref="E21:F21"/>
    <mergeCell ref="C22:D22"/>
    <mergeCell ref="E22:F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W13"/>
  <sheetViews>
    <sheetView zoomScale="46" zoomScaleNormal="70" workbookViewId="0">
      <selection sqref="A1:B4"/>
    </sheetView>
  </sheetViews>
  <sheetFormatPr baseColWidth="10" defaultRowHeight="14.5" x14ac:dyDescent="0.35"/>
  <cols>
    <col min="1" max="1" width="21.54296875" customWidth="1"/>
    <col min="2" max="2" width="5" customWidth="1"/>
    <col min="3" max="3" width="33.1796875" customWidth="1"/>
    <col min="4" max="4" width="21.7265625" customWidth="1"/>
    <col min="5" max="5" width="22.81640625" customWidth="1"/>
    <col min="6" max="6" width="16.7265625" customWidth="1"/>
    <col min="7" max="7" width="18" customWidth="1"/>
    <col min="8" max="8" width="21.7265625" customWidth="1"/>
    <col min="9" max="9" width="42.54296875" customWidth="1"/>
    <col min="10" max="10" width="26.1796875" customWidth="1"/>
    <col min="11" max="11" width="22.81640625" customWidth="1"/>
    <col min="12" max="12" width="17.54296875" customWidth="1"/>
    <col min="13" max="13" width="29.453125" style="246"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32"/>
      <c r="B1" s="232"/>
      <c r="C1" s="233" t="s">
        <v>16</v>
      </c>
      <c r="D1" s="233"/>
      <c r="E1" s="233"/>
      <c r="F1" s="233"/>
      <c r="G1" s="233"/>
      <c r="H1" s="233"/>
      <c r="I1" s="233"/>
      <c r="J1" s="233"/>
      <c r="K1" s="233"/>
      <c r="L1" s="233"/>
      <c r="M1" s="233"/>
      <c r="N1" s="233"/>
      <c r="O1" s="233"/>
      <c r="P1" s="233"/>
      <c r="Q1" s="233"/>
      <c r="R1" s="233"/>
      <c r="S1" s="233"/>
      <c r="T1" s="233"/>
      <c r="U1" s="233"/>
      <c r="V1" s="2" t="s">
        <v>18</v>
      </c>
      <c r="W1" s="2" t="s">
        <v>22</v>
      </c>
    </row>
    <row r="2" spans="1:23" ht="22" customHeight="1" x14ac:dyDescent="0.35">
      <c r="A2" s="232"/>
      <c r="B2" s="232"/>
      <c r="C2" s="233"/>
      <c r="D2" s="233"/>
      <c r="E2" s="233"/>
      <c r="F2" s="233"/>
      <c r="G2" s="233"/>
      <c r="H2" s="233"/>
      <c r="I2" s="233"/>
      <c r="J2" s="233"/>
      <c r="K2" s="233"/>
      <c r="L2" s="233"/>
      <c r="M2" s="233"/>
      <c r="N2" s="233"/>
      <c r="O2" s="233"/>
      <c r="P2" s="233"/>
      <c r="Q2" s="233"/>
      <c r="R2" s="233"/>
      <c r="S2" s="233"/>
      <c r="T2" s="233"/>
      <c r="U2" s="233"/>
      <c r="V2" s="2" t="s">
        <v>19</v>
      </c>
      <c r="W2" s="2">
        <v>7</v>
      </c>
    </row>
    <row r="3" spans="1:23" ht="22" customHeight="1" x14ac:dyDescent="0.35">
      <c r="A3" s="232"/>
      <c r="B3" s="232"/>
      <c r="C3" s="233" t="s">
        <v>17</v>
      </c>
      <c r="D3" s="233"/>
      <c r="E3" s="233"/>
      <c r="F3" s="233"/>
      <c r="G3" s="233"/>
      <c r="H3" s="233"/>
      <c r="I3" s="233"/>
      <c r="J3" s="233"/>
      <c r="K3" s="233"/>
      <c r="L3" s="233"/>
      <c r="M3" s="233"/>
      <c r="N3" s="233"/>
      <c r="O3" s="233"/>
      <c r="P3" s="233"/>
      <c r="Q3" s="233"/>
      <c r="R3" s="233"/>
      <c r="S3" s="233"/>
      <c r="T3" s="233"/>
      <c r="U3" s="233"/>
      <c r="V3" s="2" t="s">
        <v>20</v>
      </c>
      <c r="W3" s="2" t="s">
        <v>23</v>
      </c>
    </row>
    <row r="4" spans="1:23" ht="22" customHeight="1" x14ac:dyDescent="0.35">
      <c r="A4" s="232"/>
      <c r="B4" s="232"/>
      <c r="C4" s="233"/>
      <c r="D4" s="233"/>
      <c r="E4" s="233"/>
      <c r="F4" s="233"/>
      <c r="G4" s="233"/>
      <c r="H4" s="233"/>
      <c r="I4" s="233"/>
      <c r="J4" s="233"/>
      <c r="K4" s="233"/>
      <c r="L4" s="233"/>
      <c r="M4" s="233"/>
      <c r="N4" s="233"/>
      <c r="O4" s="233"/>
      <c r="P4" s="233"/>
      <c r="Q4" s="233"/>
      <c r="R4" s="233"/>
      <c r="S4" s="233"/>
      <c r="T4" s="233"/>
      <c r="U4" s="233"/>
      <c r="V4" s="2" t="s">
        <v>21</v>
      </c>
      <c r="W4" s="35">
        <v>45303</v>
      </c>
    </row>
    <row r="5" spans="1:23" ht="15" thickBot="1" x14ac:dyDescent="0.4"/>
    <row r="6" spans="1:23" ht="39" customHeight="1" x14ac:dyDescent="0.35">
      <c r="A6" s="16"/>
      <c r="B6" s="17"/>
      <c r="C6" s="18" t="s">
        <v>95</v>
      </c>
      <c r="D6" s="243" t="s">
        <v>96</v>
      </c>
      <c r="E6" s="243"/>
      <c r="F6" s="243"/>
      <c r="G6" s="243"/>
      <c r="H6" s="244"/>
      <c r="I6" s="239" t="s">
        <v>12</v>
      </c>
      <c r="J6" s="240"/>
      <c r="K6" s="240"/>
      <c r="L6" s="240"/>
      <c r="M6" s="241"/>
      <c r="N6" s="239" t="s">
        <v>14</v>
      </c>
      <c r="O6" s="240"/>
      <c r="P6" s="240"/>
      <c r="Q6" s="240"/>
      <c r="R6" s="241"/>
      <c r="S6" s="239" t="s">
        <v>15</v>
      </c>
      <c r="T6" s="240"/>
      <c r="U6" s="240"/>
      <c r="V6" s="240"/>
      <c r="W6" s="241"/>
    </row>
    <row r="7" spans="1:23" ht="15" thickBot="1" x14ac:dyDescent="0.4">
      <c r="A7" s="19" t="s">
        <v>0</v>
      </c>
      <c r="B7" s="20" t="s">
        <v>1</v>
      </c>
      <c r="C7" s="20" t="s">
        <v>2</v>
      </c>
      <c r="D7" s="20" t="s">
        <v>3</v>
      </c>
      <c r="E7" s="20" t="s">
        <v>4</v>
      </c>
      <c r="F7" s="20" t="s">
        <v>5</v>
      </c>
      <c r="G7" s="20" t="s">
        <v>6</v>
      </c>
      <c r="H7" s="21" t="s">
        <v>7</v>
      </c>
      <c r="I7" s="6" t="s">
        <v>8</v>
      </c>
      <c r="J7" s="7" t="s">
        <v>9</v>
      </c>
      <c r="K7" s="7" t="s">
        <v>10</v>
      </c>
      <c r="L7" s="7" t="s">
        <v>11</v>
      </c>
      <c r="M7" s="8" t="s">
        <v>13</v>
      </c>
      <c r="N7" s="6" t="s">
        <v>8</v>
      </c>
      <c r="O7" s="7" t="s">
        <v>9</v>
      </c>
      <c r="P7" s="7" t="s">
        <v>10</v>
      </c>
      <c r="Q7" s="7" t="s">
        <v>11</v>
      </c>
      <c r="R7" s="8" t="s">
        <v>13</v>
      </c>
      <c r="S7" s="6" t="s">
        <v>8</v>
      </c>
      <c r="T7" s="7" t="s">
        <v>9</v>
      </c>
      <c r="U7" s="7" t="s">
        <v>10</v>
      </c>
      <c r="V7" s="7" t="s">
        <v>11</v>
      </c>
      <c r="W7" s="8" t="s">
        <v>13</v>
      </c>
    </row>
    <row r="8" spans="1:23" ht="72.5" x14ac:dyDescent="0.35">
      <c r="A8" s="228" t="s">
        <v>97</v>
      </c>
      <c r="B8" s="4" t="s">
        <v>30</v>
      </c>
      <c r="C8" s="66" t="s">
        <v>173</v>
      </c>
      <c r="D8" s="64" t="s">
        <v>174</v>
      </c>
      <c r="E8" s="64" t="s">
        <v>175</v>
      </c>
      <c r="F8" s="32">
        <v>45323</v>
      </c>
      <c r="G8" s="32">
        <v>45473</v>
      </c>
      <c r="H8" s="76" t="s">
        <v>176</v>
      </c>
      <c r="I8" s="13"/>
      <c r="J8" s="3"/>
      <c r="K8" s="3"/>
      <c r="L8" s="3"/>
      <c r="M8" s="185" t="s">
        <v>512</v>
      </c>
      <c r="N8" s="13"/>
      <c r="O8" s="3"/>
      <c r="P8" s="3"/>
      <c r="Q8" s="3"/>
      <c r="R8" s="9"/>
      <c r="S8" s="13"/>
      <c r="T8" s="3"/>
      <c r="U8" s="3"/>
      <c r="V8" s="3"/>
      <c r="W8" s="9"/>
    </row>
    <row r="9" spans="1:23" ht="73" thickBot="1" x14ac:dyDescent="0.4">
      <c r="A9" s="229"/>
      <c r="B9" s="2" t="s">
        <v>31</v>
      </c>
      <c r="C9" s="96" t="s">
        <v>177</v>
      </c>
      <c r="D9" s="94" t="s">
        <v>178</v>
      </c>
      <c r="E9" s="94" t="s">
        <v>179</v>
      </c>
      <c r="F9" s="34">
        <v>45413</v>
      </c>
      <c r="G9" s="34">
        <v>45473</v>
      </c>
      <c r="H9" s="95" t="s">
        <v>176</v>
      </c>
      <c r="I9" s="14"/>
      <c r="J9" s="1"/>
      <c r="K9" s="1"/>
      <c r="L9" s="1"/>
      <c r="M9" s="185" t="s">
        <v>512</v>
      </c>
      <c r="N9" s="14"/>
      <c r="O9" s="1"/>
      <c r="P9" s="1"/>
      <c r="Q9" s="1"/>
      <c r="R9" s="10"/>
      <c r="S9" s="14"/>
      <c r="T9" s="1"/>
      <c r="U9" s="1"/>
      <c r="V9" s="1"/>
      <c r="W9" s="10"/>
    </row>
    <row r="10" spans="1:23" ht="96.75" customHeight="1" thickBot="1" x14ac:dyDescent="0.4">
      <c r="A10" s="40" t="s">
        <v>98</v>
      </c>
      <c r="B10" s="4" t="s">
        <v>34</v>
      </c>
      <c r="C10" s="66" t="s">
        <v>180</v>
      </c>
      <c r="D10" s="102" t="s">
        <v>181</v>
      </c>
      <c r="E10" s="64" t="s">
        <v>190</v>
      </c>
      <c r="F10" s="32">
        <v>45474</v>
      </c>
      <c r="G10" s="32">
        <v>45565</v>
      </c>
      <c r="H10" s="65" t="s">
        <v>176</v>
      </c>
      <c r="I10" s="13"/>
      <c r="J10" s="3"/>
      <c r="K10" s="3"/>
      <c r="L10" s="3"/>
      <c r="M10" s="185" t="s">
        <v>512</v>
      </c>
      <c r="N10" s="13"/>
      <c r="O10" s="3"/>
      <c r="P10" s="3"/>
      <c r="Q10" s="3"/>
      <c r="R10" s="9"/>
      <c r="S10" s="13"/>
      <c r="T10" s="3"/>
      <c r="U10" s="3"/>
      <c r="V10" s="3"/>
      <c r="W10" s="9"/>
    </row>
    <row r="11" spans="1:23" ht="73" thickBot="1" x14ac:dyDescent="0.4">
      <c r="A11" s="81" t="s">
        <v>99</v>
      </c>
      <c r="B11" s="82" t="s">
        <v>38</v>
      </c>
      <c r="C11" s="83" t="s">
        <v>182</v>
      </c>
      <c r="D11" s="84" t="s">
        <v>183</v>
      </c>
      <c r="E11" s="84" t="s">
        <v>191</v>
      </c>
      <c r="F11" s="112">
        <v>45566</v>
      </c>
      <c r="G11" s="112">
        <v>45657</v>
      </c>
      <c r="H11" s="86" t="s">
        <v>176</v>
      </c>
      <c r="I11" s="90"/>
      <c r="J11" s="91"/>
      <c r="K11" s="91"/>
      <c r="L11" s="91"/>
      <c r="M11" s="185" t="s">
        <v>512</v>
      </c>
      <c r="N11" s="90"/>
      <c r="O11" s="91"/>
      <c r="P11" s="91"/>
      <c r="Q11" s="91"/>
      <c r="R11" s="92"/>
      <c r="S11" s="90"/>
      <c r="T11" s="91"/>
      <c r="U11" s="91"/>
      <c r="V11" s="91"/>
      <c r="W11" s="92"/>
    </row>
    <row r="12" spans="1:23" ht="6" customHeight="1" x14ac:dyDescent="0.35"/>
    <row r="13" spans="1:23" ht="14.5" customHeight="1" x14ac:dyDescent="0.35">
      <c r="A13" s="22" t="s">
        <v>46</v>
      </c>
    </row>
  </sheetData>
  <mergeCells count="8">
    <mergeCell ref="A8:A9"/>
    <mergeCell ref="A1:B4"/>
    <mergeCell ref="C1:U2"/>
    <mergeCell ref="C3:U4"/>
    <mergeCell ref="D6:H6"/>
    <mergeCell ref="I6:M6"/>
    <mergeCell ref="N6:R6"/>
    <mergeCell ref="S6:W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W22"/>
  <sheetViews>
    <sheetView topLeftCell="D1" zoomScale="41" zoomScaleNormal="35" workbookViewId="0">
      <selection activeCell="M5" sqref="M1:M1048576"/>
    </sheetView>
  </sheetViews>
  <sheetFormatPr baseColWidth="10" defaultRowHeight="14.5" x14ac:dyDescent="0.35"/>
  <cols>
    <col min="1" max="1" width="21.54296875" customWidth="1"/>
    <col min="2" max="2" width="5" customWidth="1"/>
    <col min="3" max="3" width="33.1796875" customWidth="1"/>
    <col min="4" max="4" width="25.7265625" customWidth="1"/>
    <col min="5" max="5" width="22.81640625" customWidth="1"/>
    <col min="6" max="6" width="15.1796875" customWidth="1"/>
    <col min="7" max="7" width="17.7265625" customWidth="1"/>
    <col min="8" max="8" width="21.7265625" customWidth="1"/>
    <col min="9" max="9" width="50.453125" customWidth="1"/>
    <col min="10" max="10" width="36.26953125" customWidth="1"/>
    <col min="11" max="11" width="38" customWidth="1"/>
    <col min="12" max="12" width="17.54296875" customWidth="1"/>
    <col min="13" max="13" width="54.1796875" style="246"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32"/>
      <c r="B1" s="232"/>
      <c r="C1" s="233" t="s">
        <v>16</v>
      </c>
      <c r="D1" s="233"/>
      <c r="E1" s="233"/>
      <c r="F1" s="233"/>
      <c r="G1" s="233"/>
      <c r="H1" s="233"/>
      <c r="I1" s="233"/>
      <c r="J1" s="233"/>
      <c r="K1" s="233"/>
      <c r="L1" s="233"/>
      <c r="M1" s="233"/>
      <c r="N1" s="233"/>
      <c r="O1" s="233"/>
      <c r="P1" s="233"/>
      <c r="Q1" s="233"/>
      <c r="R1" s="233"/>
      <c r="S1" s="233"/>
      <c r="T1" s="233"/>
      <c r="U1" s="233"/>
      <c r="V1" s="2" t="s">
        <v>18</v>
      </c>
      <c r="W1" s="2" t="s">
        <v>22</v>
      </c>
    </row>
    <row r="2" spans="1:23" ht="22" customHeight="1" x14ac:dyDescent="0.35">
      <c r="A2" s="232"/>
      <c r="B2" s="232"/>
      <c r="C2" s="233"/>
      <c r="D2" s="233"/>
      <c r="E2" s="233"/>
      <c r="F2" s="233"/>
      <c r="G2" s="233"/>
      <c r="H2" s="233"/>
      <c r="I2" s="233"/>
      <c r="J2" s="233"/>
      <c r="K2" s="233"/>
      <c r="L2" s="233"/>
      <c r="M2" s="233"/>
      <c r="N2" s="233"/>
      <c r="O2" s="233"/>
      <c r="P2" s="233"/>
      <c r="Q2" s="233"/>
      <c r="R2" s="233"/>
      <c r="S2" s="233"/>
      <c r="T2" s="233"/>
      <c r="U2" s="233"/>
      <c r="V2" s="2" t="s">
        <v>19</v>
      </c>
      <c r="W2" s="2">
        <v>7</v>
      </c>
    </row>
    <row r="3" spans="1:23" ht="22" customHeight="1" x14ac:dyDescent="0.35">
      <c r="A3" s="232"/>
      <c r="B3" s="232"/>
      <c r="C3" s="233" t="s">
        <v>17</v>
      </c>
      <c r="D3" s="233"/>
      <c r="E3" s="233"/>
      <c r="F3" s="233"/>
      <c r="G3" s="233"/>
      <c r="H3" s="233"/>
      <c r="I3" s="233"/>
      <c r="J3" s="233"/>
      <c r="K3" s="233"/>
      <c r="L3" s="233"/>
      <c r="M3" s="233"/>
      <c r="N3" s="233"/>
      <c r="O3" s="233"/>
      <c r="P3" s="233"/>
      <c r="Q3" s="233"/>
      <c r="R3" s="233"/>
      <c r="S3" s="233"/>
      <c r="T3" s="233"/>
      <c r="U3" s="233"/>
      <c r="V3" s="2" t="s">
        <v>20</v>
      </c>
      <c r="W3" s="2" t="s">
        <v>23</v>
      </c>
    </row>
    <row r="4" spans="1:23" ht="22" customHeight="1" x14ac:dyDescent="0.35">
      <c r="A4" s="232"/>
      <c r="B4" s="232"/>
      <c r="C4" s="233"/>
      <c r="D4" s="233"/>
      <c r="E4" s="233"/>
      <c r="F4" s="233"/>
      <c r="G4" s="233"/>
      <c r="H4" s="233"/>
      <c r="I4" s="233"/>
      <c r="J4" s="233"/>
      <c r="K4" s="233"/>
      <c r="L4" s="233"/>
      <c r="M4" s="233"/>
      <c r="N4" s="233"/>
      <c r="O4" s="233"/>
      <c r="P4" s="233"/>
      <c r="Q4" s="233"/>
      <c r="R4" s="233"/>
      <c r="S4" s="233"/>
      <c r="T4" s="233"/>
      <c r="U4" s="233"/>
      <c r="V4" s="2" t="s">
        <v>21</v>
      </c>
      <c r="W4" s="35">
        <v>45303</v>
      </c>
    </row>
    <row r="5" spans="1:23" ht="15" thickBot="1" x14ac:dyDescent="0.4"/>
    <row r="6" spans="1:23" ht="39" customHeight="1" x14ac:dyDescent="0.35">
      <c r="A6" s="16"/>
      <c r="B6" s="17"/>
      <c r="C6" s="18" t="s">
        <v>24</v>
      </c>
      <c r="D6" s="236" t="s">
        <v>48</v>
      </c>
      <c r="E6" s="237"/>
      <c r="F6" s="237"/>
      <c r="G6" s="237"/>
      <c r="H6" s="238"/>
      <c r="I6" s="239" t="s">
        <v>12</v>
      </c>
      <c r="J6" s="240"/>
      <c r="K6" s="240"/>
      <c r="L6" s="240"/>
      <c r="M6" s="241"/>
      <c r="N6" s="239" t="s">
        <v>14</v>
      </c>
      <c r="O6" s="240"/>
      <c r="P6" s="240"/>
      <c r="Q6" s="240"/>
      <c r="R6" s="241"/>
      <c r="S6" s="239" t="s">
        <v>15</v>
      </c>
      <c r="T6" s="240"/>
      <c r="U6" s="240"/>
      <c r="V6" s="240"/>
      <c r="W6" s="241"/>
    </row>
    <row r="7" spans="1:23" ht="15" thickBot="1" x14ac:dyDescent="0.4">
      <c r="A7" s="19" t="s">
        <v>0</v>
      </c>
      <c r="B7" s="20" t="s">
        <v>1</v>
      </c>
      <c r="C7" s="20" t="s">
        <v>2</v>
      </c>
      <c r="D7" s="20" t="s">
        <v>3</v>
      </c>
      <c r="E7" s="20" t="s">
        <v>4</v>
      </c>
      <c r="F7" s="20" t="s">
        <v>5</v>
      </c>
      <c r="G7" s="20" t="s">
        <v>6</v>
      </c>
      <c r="H7" s="21" t="s">
        <v>7</v>
      </c>
      <c r="I7" s="6" t="s">
        <v>8</v>
      </c>
      <c r="J7" s="7" t="s">
        <v>9</v>
      </c>
      <c r="K7" s="7" t="s">
        <v>10</v>
      </c>
      <c r="L7" s="7" t="s">
        <v>11</v>
      </c>
      <c r="M7" s="8" t="s">
        <v>13</v>
      </c>
      <c r="N7" s="6" t="s">
        <v>8</v>
      </c>
      <c r="O7" s="7" t="s">
        <v>9</v>
      </c>
      <c r="P7" s="7" t="s">
        <v>10</v>
      </c>
      <c r="Q7" s="7" t="s">
        <v>11</v>
      </c>
      <c r="R7" s="8" t="s">
        <v>13</v>
      </c>
      <c r="S7" s="6" t="s">
        <v>8</v>
      </c>
      <c r="T7" s="7" t="s">
        <v>9</v>
      </c>
      <c r="U7" s="7" t="s">
        <v>10</v>
      </c>
      <c r="V7" s="7" t="s">
        <v>11</v>
      </c>
      <c r="W7" s="8" t="s">
        <v>13</v>
      </c>
    </row>
    <row r="8" spans="1:23" ht="43.5" x14ac:dyDescent="0.35">
      <c r="A8" s="228" t="s">
        <v>25</v>
      </c>
      <c r="B8" s="4" t="s">
        <v>30</v>
      </c>
      <c r="C8" s="31" t="s">
        <v>104</v>
      </c>
      <c r="D8" s="64" t="s">
        <v>105</v>
      </c>
      <c r="E8" s="102" t="s">
        <v>106</v>
      </c>
      <c r="F8" s="32">
        <v>45580</v>
      </c>
      <c r="G8" s="32">
        <v>45636</v>
      </c>
      <c r="H8" s="65" t="s">
        <v>107</v>
      </c>
      <c r="I8" s="141"/>
      <c r="J8" s="64"/>
      <c r="K8" s="64"/>
      <c r="L8" s="64"/>
      <c r="M8" s="185" t="s">
        <v>512</v>
      </c>
      <c r="N8" s="13"/>
      <c r="O8" s="3"/>
      <c r="P8" s="3"/>
      <c r="Q8" s="3"/>
      <c r="R8" s="9"/>
      <c r="S8" s="13"/>
      <c r="T8" s="3"/>
      <c r="U8" s="3"/>
      <c r="V8" s="3"/>
      <c r="W8" s="9"/>
    </row>
    <row r="9" spans="1:23" ht="145" x14ac:dyDescent="0.35">
      <c r="A9" s="229"/>
      <c r="B9" s="2" t="s">
        <v>31</v>
      </c>
      <c r="C9" s="67" t="s">
        <v>184</v>
      </c>
      <c r="D9" s="69" t="s">
        <v>122</v>
      </c>
      <c r="E9" s="69" t="s">
        <v>185</v>
      </c>
      <c r="F9" s="68">
        <v>45292</v>
      </c>
      <c r="G9" s="68">
        <v>45657</v>
      </c>
      <c r="H9" s="70" t="s">
        <v>186</v>
      </c>
      <c r="I9" s="142" t="s">
        <v>422</v>
      </c>
      <c r="J9" s="94" t="s">
        <v>423</v>
      </c>
      <c r="K9" s="94" t="s">
        <v>424</v>
      </c>
      <c r="L9" s="143">
        <v>0.25</v>
      </c>
      <c r="M9" s="185" t="s">
        <v>476</v>
      </c>
      <c r="N9" s="14"/>
      <c r="O9" s="1"/>
      <c r="P9" s="1"/>
      <c r="Q9" s="1"/>
      <c r="R9" s="10"/>
      <c r="S9" s="14"/>
      <c r="T9" s="1"/>
      <c r="U9" s="1"/>
      <c r="V9" s="1"/>
      <c r="W9" s="10"/>
    </row>
    <row r="10" spans="1:23" ht="58.5" thickBot="1" x14ac:dyDescent="0.4">
      <c r="A10" s="229"/>
      <c r="B10" s="2" t="s">
        <v>32</v>
      </c>
      <c r="C10" s="42" t="s">
        <v>187</v>
      </c>
      <c r="D10" s="94" t="s">
        <v>188</v>
      </c>
      <c r="E10" s="94" t="s">
        <v>189</v>
      </c>
      <c r="F10" s="34">
        <v>45474</v>
      </c>
      <c r="G10" s="34">
        <v>45657</v>
      </c>
      <c r="H10" s="95" t="s">
        <v>107</v>
      </c>
      <c r="I10" s="142"/>
      <c r="J10" s="94"/>
      <c r="K10" s="94"/>
      <c r="L10" s="94"/>
      <c r="M10" s="185" t="s">
        <v>512</v>
      </c>
      <c r="N10" s="14"/>
      <c r="O10" s="1"/>
      <c r="P10" s="1"/>
      <c r="Q10" s="1"/>
      <c r="R10" s="10"/>
      <c r="S10" s="14"/>
      <c r="T10" s="1"/>
      <c r="U10" s="1"/>
      <c r="V10" s="1"/>
      <c r="W10" s="10"/>
    </row>
    <row r="11" spans="1:23" ht="66" customHeight="1" x14ac:dyDescent="0.35">
      <c r="A11" s="234" t="s">
        <v>26</v>
      </c>
      <c r="B11" s="27" t="s">
        <v>34</v>
      </c>
      <c r="C11" s="131" t="s">
        <v>348</v>
      </c>
      <c r="D11" s="131" t="s">
        <v>349</v>
      </c>
      <c r="E11" s="130" t="s">
        <v>350</v>
      </c>
      <c r="F11" s="132">
        <v>45413</v>
      </c>
      <c r="G11" s="132">
        <v>45565</v>
      </c>
      <c r="H11" s="133" t="s">
        <v>351</v>
      </c>
      <c r="I11" s="144"/>
      <c r="J11" s="131"/>
      <c r="K11" s="131"/>
      <c r="L11" s="131"/>
      <c r="M11" s="185" t="s">
        <v>512</v>
      </c>
      <c r="N11" s="30"/>
      <c r="O11" s="28"/>
      <c r="P11" s="28"/>
      <c r="Q11" s="28"/>
      <c r="R11" s="29"/>
      <c r="S11" s="30"/>
      <c r="T11" s="28"/>
      <c r="U11" s="28"/>
      <c r="V11" s="28"/>
      <c r="W11" s="29"/>
    </row>
    <row r="12" spans="1:23" ht="157.5" customHeight="1" thickBot="1" x14ac:dyDescent="0.4">
      <c r="A12" s="235"/>
      <c r="B12" s="5" t="s">
        <v>35</v>
      </c>
      <c r="C12" s="38" t="s">
        <v>141</v>
      </c>
      <c r="D12" s="78" t="s">
        <v>142</v>
      </c>
      <c r="E12" s="78" t="s">
        <v>143</v>
      </c>
      <c r="F12" s="39">
        <v>45292</v>
      </c>
      <c r="G12" s="39">
        <v>45656</v>
      </c>
      <c r="H12" s="80" t="s">
        <v>150</v>
      </c>
      <c r="I12" s="145" t="s">
        <v>438</v>
      </c>
      <c r="J12" s="78" t="s">
        <v>436</v>
      </c>
      <c r="K12" s="78" t="s">
        <v>437</v>
      </c>
      <c r="L12" s="146">
        <v>0.25</v>
      </c>
      <c r="M12" s="186" t="s">
        <v>477</v>
      </c>
      <c r="N12" s="15"/>
      <c r="O12" s="11"/>
      <c r="P12" s="11"/>
      <c r="Q12" s="11"/>
      <c r="R12" s="12"/>
      <c r="S12" s="15"/>
      <c r="T12" s="11"/>
      <c r="U12" s="11"/>
      <c r="V12" s="11"/>
      <c r="W12" s="12"/>
    </row>
    <row r="13" spans="1:23" ht="43.5" x14ac:dyDescent="0.35">
      <c r="A13" s="228" t="s">
        <v>27</v>
      </c>
      <c r="B13" s="4" t="s">
        <v>221</v>
      </c>
      <c r="C13" s="31" t="s">
        <v>318</v>
      </c>
      <c r="D13" s="64" t="s">
        <v>320</v>
      </c>
      <c r="E13" s="64" t="s">
        <v>319</v>
      </c>
      <c r="F13" s="32">
        <v>45292</v>
      </c>
      <c r="G13" s="32">
        <v>45444</v>
      </c>
      <c r="H13" s="65" t="s">
        <v>321</v>
      </c>
      <c r="I13" s="141"/>
      <c r="J13" s="64"/>
      <c r="K13" s="64"/>
      <c r="L13" s="64"/>
      <c r="M13" s="185" t="s">
        <v>512</v>
      </c>
      <c r="N13" s="13"/>
      <c r="O13" s="3"/>
      <c r="P13" s="3"/>
      <c r="Q13" s="3"/>
      <c r="R13" s="9"/>
      <c r="S13" s="13"/>
      <c r="T13" s="3"/>
      <c r="U13" s="3"/>
      <c r="V13" s="3"/>
      <c r="W13" s="9"/>
    </row>
    <row r="14" spans="1:23" ht="29" x14ac:dyDescent="0.35">
      <c r="A14" s="229"/>
      <c r="B14" s="2" t="s">
        <v>38</v>
      </c>
      <c r="C14" s="99" t="s">
        <v>322</v>
      </c>
      <c r="D14" s="94" t="s">
        <v>324</v>
      </c>
      <c r="E14" s="94" t="s">
        <v>324</v>
      </c>
      <c r="F14" s="34">
        <v>45352</v>
      </c>
      <c r="G14" s="34">
        <v>45616</v>
      </c>
      <c r="H14" s="119" t="s">
        <v>323</v>
      </c>
      <c r="I14" s="142"/>
      <c r="J14" s="94"/>
      <c r="K14" s="94"/>
      <c r="L14" s="94"/>
      <c r="M14" s="185" t="s">
        <v>512</v>
      </c>
      <c r="N14" s="14"/>
      <c r="O14" s="1"/>
      <c r="P14" s="1"/>
      <c r="Q14" s="1"/>
      <c r="R14" s="10"/>
      <c r="S14" s="14"/>
      <c r="T14" s="1"/>
      <c r="U14" s="1"/>
      <c r="V14" s="1"/>
      <c r="W14" s="10"/>
    </row>
    <row r="15" spans="1:23" ht="145.5" thickBot="1" x14ac:dyDescent="0.4">
      <c r="A15" s="229"/>
      <c r="B15" s="2" t="s">
        <v>39</v>
      </c>
      <c r="C15" s="96" t="s">
        <v>144</v>
      </c>
      <c r="D15" s="94" t="s">
        <v>145</v>
      </c>
      <c r="E15" s="94" t="s">
        <v>146</v>
      </c>
      <c r="F15" s="37">
        <v>45323</v>
      </c>
      <c r="G15" s="37">
        <v>45641</v>
      </c>
      <c r="H15" s="95" t="s">
        <v>150</v>
      </c>
      <c r="I15" s="142" t="s">
        <v>439</v>
      </c>
      <c r="J15" s="94" t="s">
        <v>440</v>
      </c>
      <c r="K15" s="94" t="s">
        <v>441</v>
      </c>
      <c r="L15" s="143">
        <v>0.25</v>
      </c>
      <c r="M15" s="186" t="s">
        <v>509</v>
      </c>
      <c r="N15" s="14"/>
      <c r="O15" s="1"/>
      <c r="P15" s="1"/>
      <c r="Q15" s="1"/>
      <c r="R15" s="10"/>
      <c r="S15" s="14"/>
      <c r="T15" s="1"/>
      <c r="U15" s="1"/>
      <c r="V15" s="1"/>
      <c r="W15" s="10"/>
    </row>
    <row r="16" spans="1:23" ht="44" thickBot="1" x14ac:dyDescent="0.4">
      <c r="A16" s="229"/>
      <c r="B16" s="2" t="s">
        <v>40</v>
      </c>
      <c r="C16" s="96" t="s">
        <v>333</v>
      </c>
      <c r="D16" s="94" t="s">
        <v>333</v>
      </c>
      <c r="E16" s="94" t="s">
        <v>333</v>
      </c>
      <c r="F16" s="34">
        <v>45352</v>
      </c>
      <c r="G16" s="34">
        <v>45616</v>
      </c>
      <c r="H16" s="119" t="s">
        <v>323</v>
      </c>
      <c r="I16" s="142"/>
      <c r="J16" s="94"/>
      <c r="K16" s="94"/>
      <c r="L16" s="94"/>
      <c r="M16" s="185" t="s">
        <v>512</v>
      </c>
      <c r="N16" s="14"/>
      <c r="O16" s="1"/>
      <c r="P16" s="1"/>
      <c r="Q16" s="1"/>
      <c r="R16" s="10"/>
      <c r="S16" s="14"/>
      <c r="T16" s="1"/>
      <c r="U16" s="1"/>
      <c r="V16" s="1"/>
      <c r="W16" s="10"/>
    </row>
    <row r="17" spans="1:23" ht="72.5" x14ac:dyDescent="0.35">
      <c r="A17" s="228" t="s">
        <v>28</v>
      </c>
      <c r="B17" s="4" t="s">
        <v>41</v>
      </c>
      <c r="C17" s="66" t="s">
        <v>151</v>
      </c>
      <c r="D17" s="64" t="s">
        <v>325</v>
      </c>
      <c r="E17" s="64" t="s">
        <v>326</v>
      </c>
      <c r="F17" s="36">
        <v>45292</v>
      </c>
      <c r="G17" s="36">
        <v>45656</v>
      </c>
      <c r="H17" s="65" t="s">
        <v>126</v>
      </c>
      <c r="I17" s="141"/>
      <c r="J17" s="64"/>
      <c r="K17" s="64"/>
      <c r="L17" s="64"/>
      <c r="M17" s="185" t="s">
        <v>512</v>
      </c>
      <c r="N17" s="13"/>
      <c r="O17" s="3"/>
      <c r="P17" s="3"/>
      <c r="Q17" s="3"/>
      <c r="R17" s="9"/>
      <c r="S17" s="13"/>
      <c r="T17" s="3"/>
      <c r="U17" s="3"/>
      <c r="V17" s="3"/>
      <c r="W17" s="9"/>
    </row>
    <row r="18" spans="1:23" ht="102" thickBot="1" x14ac:dyDescent="0.4">
      <c r="A18" s="230"/>
      <c r="B18" s="2" t="s">
        <v>42</v>
      </c>
      <c r="C18" s="33" t="s">
        <v>147</v>
      </c>
      <c r="D18" s="94" t="s">
        <v>148</v>
      </c>
      <c r="E18" s="94" t="s">
        <v>149</v>
      </c>
      <c r="F18" s="37">
        <v>45292</v>
      </c>
      <c r="G18" s="37">
        <v>45626</v>
      </c>
      <c r="H18" s="95" t="s">
        <v>150</v>
      </c>
      <c r="I18" s="142" t="s">
        <v>444</v>
      </c>
      <c r="J18" s="94" t="s">
        <v>442</v>
      </c>
      <c r="K18" s="94" t="s">
        <v>443</v>
      </c>
      <c r="L18" s="143">
        <v>0.25</v>
      </c>
      <c r="M18" s="186" t="s">
        <v>478</v>
      </c>
      <c r="N18" s="14"/>
      <c r="O18" s="1"/>
      <c r="P18" s="1"/>
      <c r="Q18" s="1"/>
      <c r="R18" s="10"/>
      <c r="S18" s="14"/>
      <c r="T18" s="1"/>
      <c r="U18" s="1"/>
      <c r="V18" s="1"/>
      <c r="W18" s="10"/>
    </row>
    <row r="19" spans="1:23" ht="87" x14ac:dyDescent="0.35">
      <c r="A19" s="228" t="s">
        <v>29</v>
      </c>
      <c r="B19" s="4" t="s">
        <v>44</v>
      </c>
      <c r="C19" s="31" t="s">
        <v>101</v>
      </c>
      <c r="D19" s="64" t="s">
        <v>102</v>
      </c>
      <c r="E19" s="64" t="s">
        <v>103</v>
      </c>
      <c r="F19" s="32">
        <v>45444</v>
      </c>
      <c r="G19" s="32">
        <v>45565</v>
      </c>
      <c r="H19" s="104" t="s">
        <v>100</v>
      </c>
      <c r="I19" s="141"/>
      <c r="J19" s="64"/>
      <c r="K19" s="64"/>
      <c r="L19" s="64"/>
      <c r="M19" s="185" t="s">
        <v>512</v>
      </c>
      <c r="N19" s="13"/>
      <c r="O19" s="3"/>
      <c r="P19" s="3"/>
      <c r="Q19" s="3"/>
      <c r="R19" s="9"/>
      <c r="S19" s="13"/>
      <c r="T19" s="3"/>
      <c r="U19" s="3"/>
      <c r="V19" s="3"/>
      <c r="W19" s="9"/>
    </row>
    <row r="20" spans="1:23" ht="87.5" thickBot="1" x14ac:dyDescent="0.4">
      <c r="A20" s="231"/>
      <c r="B20" s="5" t="s">
        <v>45</v>
      </c>
      <c r="C20" s="98" t="s">
        <v>108</v>
      </c>
      <c r="D20" s="78" t="s">
        <v>109</v>
      </c>
      <c r="E20" s="78" t="s">
        <v>110</v>
      </c>
      <c r="F20" s="79">
        <v>45458</v>
      </c>
      <c r="G20" s="79">
        <v>45641</v>
      </c>
      <c r="H20" s="80" t="s">
        <v>107</v>
      </c>
      <c r="I20" s="145"/>
      <c r="J20" s="78"/>
      <c r="K20" s="78"/>
      <c r="L20" s="78"/>
      <c r="M20" s="185" t="s">
        <v>512</v>
      </c>
      <c r="N20" s="15"/>
      <c r="O20" s="11"/>
      <c r="P20" s="11"/>
      <c r="Q20" s="11"/>
      <c r="R20" s="12"/>
      <c r="S20" s="15"/>
      <c r="T20" s="11"/>
      <c r="U20" s="11"/>
      <c r="V20" s="11"/>
      <c r="W20" s="12"/>
    </row>
    <row r="21" spans="1:23" ht="3.65" customHeight="1" x14ac:dyDescent="0.35"/>
    <row r="22" spans="1:23" ht="14.5" customHeight="1" x14ac:dyDescent="0.35">
      <c r="A22" s="22" t="s">
        <v>46</v>
      </c>
    </row>
  </sheetData>
  <autoFilter ref="F7:G20" xr:uid="{00000000-0009-0000-0000-000001000000}"/>
  <mergeCells count="12">
    <mergeCell ref="A13:A16"/>
    <mergeCell ref="A17:A18"/>
    <mergeCell ref="A19:A20"/>
    <mergeCell ref="A1:B4"/>
    <mergeCell ref="C1:U2"/>
    <mergeCell ref="C3:U4"/>
    <mergeCell ref="A8:A10"/>
    <mergeCell ref="A11:A12"/>
    <mergeCell ref="D6:H6"/>
    <mergeCell ref="N6:R6"/>
    <mergeCell ref="I6:M6"/>
    <mergeCell ref="S6:W6"/>
  </mergeCells>
  <phoneticPr fontId="2" type="noConversion"/>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W24"/>
  <sheetViews>
    <sheetView topLeftCell="G6" zoomScale="47" zoomScaleNormal="70" workbookViewId="0">
      <selection activeCell="M7" sqref="M1:M1048576"/>
    </sheetView>
  </sheetViews>
  <sheetFormatPr baseColWidth="10" defaultRowHeight="14.5" x14ac:dyDescent="0.35"/>
  <cols>
    <col min="1" max="1" width="21.54296875" customWidth="1"/>
    <col min="2" max="2" width="5" customWidth="1"/>
    <col min="3" max="3" width="39.26953125" customWidth="1"/>
    <col min="4" max="4" width="21.7265625" customWidth="1"/>
    <col min="5" max="5" width="22.81640625" customWidth="1"/>
    <col min="6" max="6" width="15.81640625" customWidth="1"/>
    <col min="7" max="7" width="15.26953125" customWidth="1"/>
    <col min="8" max="8" width="21.7265625" customWidth="1"/>
    <col min="9" max="9" width="67.81640625" customWidth="1"/>
    <col min="10" max="10" width="66.1796875" customWidth="1"/>
    <col min="11" max="11" width="43.1796875" customWidth="1"/>
    <col min="12" max="12" width="17.54296875" customWidth="1"/>
    <col min="13" max="13" width="82.453125" style="246"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32">
        <v>9</v>
      </c>
      <c r="B1" s="232"/>
      <c r="C1" s="233" t="s">
        <v>16</v>
      </c>
      <c r="D1" s="233"/>
      <c r="E1" s="233"/>
      <c r="F1" s="233"/>
      <c r="G1" s="233"/>
      <c r="H1" s="233"/>
      <c r="I1" s="233"/>
      <c r="J1" s="233"/>
      <c r="K1" s="233"/>
      <c r="L1" s="233"/>
      <c r="M1" s="233"/>
      <c r="N1" s="233"/>
      <c r="O1" s="233"/>
      <c r="P1" s="233"/>
      <c r="Q1" s="233"/>
      <c r="R1" s="233"/>
      <c r="S1" s="233"/>
      <c r="T1" s="233"/>
      <c r="U1" s="233"/>
      <c r="V1" s="2" t="s">
        <v>18</v>
      </c>
      <c r="W1" s="2" t="s">
        <v>22</v>
      </c>
    </row>
    <row r="2" spans="1:23" ht="22" customHeight="1" x14ac:dyDescent="0.35">
      <c r="A2" s="232"/>
      <c r="B2" s="232"/>
      <c r="C2" s="233"/>
      <c r="D2" s="233"/>
      <c r="E2" s="233"/>
      <c r="F2" s="233"/>
      <c r="G2" s="233"/>
      <c r="H2" s="233"/>
      <c r="I2" s="233"/>
      <c r="J2" s="233"/>
      <c r="K2" s="233"/>
      <c r="L2" s="233"/>
      <c r="M2" s="233"/>
      <c r="N2" s="233"/>
      <c r="O2" s="233"/>
      <c r="P2" s="233"/>
      <c r="Q2" s="233"/>
      <c r="R2" s="233"/>
      <c r="S2" s="233"/>
      <c r="T2" s="233"/>
      <c r="U2" s="233"/>
      <c r="V2" s="2" t="s">
        <v>19</v>
      </c>
      <c r="W2" s="2">
        <v>7</v>
      </c>
    </row>
    <row r="3" spans="1:23" ht="22" customHeight="1" x14ac:dyDescent="0.35">
      <c r="A3" s="232"/>
      <c r="B3" s="232"/>
      <c r="C3" s="233" t="s">
        <v>17</v>
      </c>
      <c r="D3" s="233"/>
      <c r="E3" s="233"/>
      <c r="F3" s="233"/>
      <c r="G3" s="233"/>
      <c r="H3" s="233"/>
      <c r="I3" s="233"/>
      <c r="J3" s="233"/>
      <c r="K3" s="233"/>
      <c r="L3" s="233"/>
      <c r="M3" s="233"/>
      <c r="N3" s="233"/>
      <c r="O3" s="233"/>
      <c r="P3" s="233"/>
      <c r="Q3" s="233"/>
      <c r="R3" s="233"/>
      <c r="S3" s="233"/>
      <c r="T3" s="233"/>
      <c r="U3" s="233"/>
      <c r="V3" s="2" t="s">
        <v>20</v>
      </c>
      <c r="W3" s="2" t="s">
        <v>23</v>
      </c>
    </row>
    <row r="4" spans="1:23" ht="22" customHeight="1" x14ac:dyDescent="0.35">
      <c r="A4" s="232"/>
      <c r="B4" s="232"/>
      <c r="C4" s="233"/>
      <c r="D4" s="233"/>
      <c r="E4" s="233"/>
      <c r="F4" s="233"/>
      <c r="G4" s="233"/>
      <c r="H4" s="233"/>
      <c r="I4" s="233"/>
      <c r="J4" s="233"/>
      <c r="K4" s="233"/>
      <c r="L4" s="233"/>
      <c r="M4" s="233"/>
      <c r="N4" s="233"/>
      <c r="O4" s="233"/>
      <c r="P4" s="233"/>
      <c r="Q4" s="233"/>
      <c r="R4" s="233"/>
      <c r="S4" s="233"/>
      <c r="T4" s="233"/>
      <c r="U4" s="233"/>
      <c r="V4" s="2" t="s">
        <v>21</v>
      </c>
      <c r="W4" s="35">
        <v>45303</v>
      </c>
    </row>
    <row r="5" spans="1:23" ht="15" thickBot="1" x14ac:dyDescent="0.4"/>
    <row r="6" spans="1:23" ht="39" customHeight="1" x14ac:dyDescent="0.35">
      <c r="A6" s="16"/>
      <c r="B6" s="17"/>
      <c r="C6" s="18" t="s">
        <v>47</v>
      </c>
      <c r="D6" s="243" t="s">
        <v>49</v>
      </c>
      <c r="E6" s="243"/>
      <c r="F6" s="243"/>
      <c r="G6" s="243"/>
      <c r="H6" s="244"/>
      <c r="I6" s="239" t="s">
        <v>12</v>
      </c>
      <c r="J6" s="240"/>
      <c r="K6" s="240"/>
      <c r="L6" s="240"/>
      <c r="M6" s="241"/>
      <c r="N6" s="239" t="s">
        <v>14</v>
      </c>
      <c r="O6" s="240"/>
      <c r="P6" s="240"/>
      <c r="Q6" s="240"/>
      <c r="R6" s="241"/>
      <c r="S6" s="239" t="s">
        <v>15</v>
      </c>
      <c r="T6" s="240"/>
      <c r="U6" s="240"/>
      <c r="V6" s="240"/>
      <c r="W6" s="241"/>
    </row>
    <row r="7" spans="1:23" ht="15" thickBot="1" x14ac:dyDescent="0.4">
      <c r="A7" s="19" t="s">
        <v>0</v>
      </c>
      <c r="B7" s="20" t="s">
        <v>1</v>
      </c>
      <c r="C7" s="20" t="s">
        <v>2</v>
      </c>
      <c r="D7" s="20" t="s">
        <v>3</v>
      </c>
      <c r="E7" s="20" t="s">
        <v>4</v>
      </c>
      <c r="F7" s="20" t="s">
        <v>5</v>
      </c>
      <c r="G7" s="20" t="s">
        <v>6</v>
      </c>
      <c r="H7" s="21" t="s">
        <v>7</v>
      </c>
      <c r="I7" s="6" t="s">
        <v>8</v>
      </c>
      <c r="J7" s="7" t="s">
        <v>9</v>
      </c>
      <c r="K7" s="7" t="s">
        <v>10</v>
      </c>
      <c r="L7" s="7" t="s">
        <v>11</v>
      </c>
      <c r="M7" s="8" t="s">
        <v>13</v>
      </c>
      <c r="N7" s="6" t="s">
        <v>8</v>
      </c>
      <c r="O7" s="7" t="s">
        <v>9</v>
      </c>
      <c r="P7" s="7" t="s">
        <v>10</v>
      </c>
      <c r="Q7" s="7" t="s">
        <v>11</v>
      </c>
      <c r="R7" s="8" t="s">
        <v>13</v>
      </c>
      <c r="S7" s="6" t="s">
        <v>8</v>
      </c>
      <c r="T7" s="7" t="s">
        <v>9</v>
      </c>
      <c r="U7" s="7" t="s">
        <v>10</v>
      </c>
      <c r="V7" s="7" t="s">
        <v>11</v>
      </c>
      <c r="W7" s="8" t="s">
        <v>13</v>
      </c>
    </row>
    <row r="8" spans="1:23" ht="87" customHeight="1" x14ac:dyDescent="0.35">
      <c r="A8" s="228" t="s">
        <v>50</v>
      </c>
      <c r="B8" s="4" t="s">
        <v>30</v>
      </c>
      <c r="C8" s="45" t="s">
        <v>192</v>
      </c>
      <c r="D8" s="46" t="s">
        <v>106</v>
      </c>
      <c r="E8" s="46" t="s">
        <v>193</v>
      </c>
      <c r="F8" s="47">
        <v>45293</v>
      </c>
      <c r="G8" s="47">
        <v>45322</v>
      </c>
      <c r="H8" s="48" t="s">
        <v>111</v>
      </c>
      <c r="I8" s="141" t="s">
        <v>380</v>
      </c>
      <c r="J8" s="64" t="s">
        <v>381</v>
      </c>
      <c r="K8" s="64" t="s">
        <v>378</v>
      </c>
      <c r="L8" s="162">
        <v>1</v>
      </c>
      <c r="M8" s="185" t="s">
        <v>479</v>
      </c>
      <c r="N8" s="13"/>
      <c r="O8" s="3"/>
      <c r="P8" s="3"/>
      <c r="Q8" s="3"/>
      <c r="R8" s="9"/>
      <c r="S8" s="13"/>
      <c r="T8" s="3"/>
      <c r="U8" s="3"/>
      <c r="V8" s="3"/>
      <c r="W8" s="9"/>
    </row>
    <row r="9" spans="1:23" ht="87" x14ac:dyDescent="0.35">
      <c r="A9" s="229"/>
      <c r="B9" s="2" t="s">
        <v>31</v>
      </c>
      <c r="C9" s="49" t="s">
        <v>194</v>
      </c>
      <c r="D9" s="50" t="s">
        <v>195</v>
      </c>
      <c r="E9" s="50" t="s">
        <v>196</v>
      </c>
      <c r="F9" s="51">
        <v>45566</v>
      </c>
      <c r="G9" s="51">
        <v>45641</v>
      </c>
      <c r="H9" s="52" t="s">
        <v>111</v>
      </c>
      <c r="I9" s="142"/>
      <c r="J9" s="94"/>
      <c r="K9" s="94"/>
      <c r="L9" s="94"/>
      <c r="M9" s="185" t="s">
        <v>512</v>
      </c>
      <c r="N9" s="14"/>
      <c r="O9" s="1"/>
      <c r="P9" s="1"/>
      <c r="Q9" s="1"/>
      <c r="R9" s="10"/>
      <c r="S9" s="14"/>
      <c r="T9" s="1"/>
      <c r="U9" s="1"/>
      <c r="V9" s="1"/>
      <c r="W9" s="10"/>
    </row>
    <row r="10" spans="1:23" ht="232.5" customHeight="1" x14ac:dyDescent="0.35">
      <c r="A10" s="229"/>
      <c r="B10" s="2" t="s">
        <v>32</v>
      </c>
      <c r="C10" s="49" t="s">
        <v>197</v>
      </c>
      <c r="D10" s="50" t="s">
        <v>198</v>
      </c>
      <c r="E10" s="50" t="s">
        <v>199</v>
      </c>
      <c r="F10" s="51">
        <v>45293</v>
      </c>
      <c r="G10" s="51">
        <v>45322</v>
      </c>
      <c r="H10" s="52" t="s">
        <v>111</v>
      </c>
      <c r="I10" s="142" t="s">
        <v>382</v>
      </c>
      <c r="J10" s="94" t="s">
        <v>383</v>
      </c>
      <c r="K10" s="94" t="s">
        <v>378</v>
      </c>
      <c r="L10" s="163">
        <v>0.33</v>
      </c>
      <c r="M10" s="185" t="s">
        <v>485</v>
      </c>
      <c r="N10" s="14"/>
      <c r="O10" s="1"/>
      <c r="P10" s="1"/>
      <c r="Q10" s="1"/>
      <c r="R10" s="10"/>
      <c r="S10" s="14"/>
      <c r="T10" s="1"/>
      <c r="U10" s="1"/>
      <c r="V10" s="1"/>
      <c r="W10" s="10"/>
    </row>
    <row r="11" spans="1:23" ht="166" customHeight="1" thickBot="1" x14ac:dyDescent="0.4">
      <c r="A11" s="231"/>
      <c r="B11" s="5" t="s">
        <v>33</v>
      </c>
      <c r="C11" s="53" t="s">
        <v>200</v>
      </c>
      <c r="D11" s="54" t="s">
        <v>152</v>
      </c>
      <c r="E11" s="54" t="s">
        <v>201</v>
      </c>
      <c r="F11" s="55">
        <v>45322</v>
      </c>
      <c r="G11" s="55">
        <v>45351</v>
      </c>
      <c r="H11" s="56" t="s">
        <v>111</v>
      </c>
      <c r="I11" s="145" t="s">
        <v>376</v>
      </c>
      <c r="J11" s="78" t="s">
        <v>377</v>
      </c>
      <c r="K11" s="78" t="s">
        <v>378</v>
      </c>
      <c r="L11" s="164">
        <v>1</v>
      </c>
      <c r="M11" s="185" t="s">
        <v>480</v>
      </c>
      <c r="N11" s="15"/>
      <c r="O11" s="11"/>
      <c r="P11" s="11"/>
      <c r="Q11" s="11"/>
      <c r="R11" s="12"/>
      <c r="S11" s="15"/>
      <c r="T11" s="11"/>
      <c r="U11" s="11"/>
      <c r="V11" s="11"/>
      <c r="W11" s="12"/>
    </row>
    <row r="12" spans="1:23" ht="58" x14ac:dyDescent="0.35">
      <c r="A12" s="228" t="s">
        <v>51</v>
      </c>
      <c r="B12" s="4" t="s">
        <v>34</v>
      </c>
      <c r="C12" s="58" t="s">
        <v>202</v>
      </c>
      <c r="D12" s="59" t="s">
        <v>203</v>
      </c>
      <c r="E12" s="59" t="s">
        <v>204</v>
      </c>
      <c r="F12" s="60">
        <v>45352</v>
      </c>
      <c r="G12" s="60">
        <v>45641</v>
      </c>
      <c r="H12" s="61" t="s">
        <v>111</v>
      </c>
      <c r="I12" s="141" t="s">
        <v>392</v>
      </c>
      <c r="J12" s="64" t="s">
        <v>393</v>
      </c>
      <c r="K12" s="64" t="s">
        <v>394</v>
      </c>
      <c r="L12" s="151">
        <v>0.5</v>
      </c>
      <c r="M12" s="185" t="s">
        <v>481</v>
      </c>
      <c r="N12" s="13"/>
      <c r="O12" s="3"/>
      <c r="P12" s="3"/>
      <c r="Q12" s="3"/>
      <c r="R12" s="9"/>
      <c r="S12" s="13"/>
      <c r="T12" s="3"/>
      <c r="U12" s="3"/>
      <c r="V12" s="3"/>
      <c r="W12" s="9"/>
    </row>
    <row r="13" spans="1:23" ht="58" x14ac:dyDescent="0.35">
      <c r="A13" s="229"/>
      <c r="B13" s="2" t="s">
        <v>35</v>
      </c>
      <c r="C13" s="58" t="s">
        <v>205</v>
      </c>
      <c r="D13" s="59" t="s">
        <v>206</v>
      </c>
      <c r="E13" s="59" t="s">
        <v>207</v>
      </c>
      <c r="F13" s="60">
        <v>45383</v>
      </c>
      <c r="G13" s="60">
        <v>45565</v>
      </c>
      <c r="H13" s="61" t="s">
        <v>111</v>
      </c>
      <c r="I13" s="142"/>
      <c r="J13" s="94"/>
      <c r="K13" s="94"/>
      <c r="L13" s="94"/>
      <c r="M13" s="185" t="s">
        <v>512</v>
      </c>
      <c r="N13" s="14"/>
      <c r="O13" s="1"/>
      <c r="P13" s="1"/>
      <c r="Q13" s="1"/>
      <c r="R13" s="10"/>
      <c r="S13" s="14"/>
      <c r="T13" s="1"/>
      <c r="U13" s="1"/>
      <c r="V13" s="1"/>
      <c r="W13" s="10"/>
    </row>
    <row r="14" spans="1:23" ht="123.75" customHeight="1" x14ac:dyDescent="0.35">
      <c r="A14" s="229"/>
      <c r="B14" s="2" t="s">
        <v>36</v>
      </c>
      <c r="C14" s="49" t="s">
        <v>208</v>
      </c>
      <c r="D14" s="50" t="s">
        <v>209</v>
      </c>
      <c r="E14" s="50" t="s">
        <v>153</v>
      </c>
      <c r="F14" s="62">
        <v>45292</v>
      </c>
      <c r="G14" s="62">
        <v>45595</v>
      </c>
      <c r="H14" s="52" t="s">
        <v>150</v>
      </c>
      <c r="I14" s="142" t="s">
        <v>401</v>
      </c>
      <c r="J14" s="94" t="s">
        <v>402</v>
      </c>
      <c r="K14" s="94" t="s">
        <v>403</v>
      </c>
      <c r="L14" s="143">
        <v>0.5</v>
      </c>
      <c r="M14" s="185" t="s">
        <v>482</v>
      </c>
      <c r="N14" s="14"/>
      <c r="O14" s="1"/>
      <c r="P14" s="1"/>
      <c r="Q14" s="1"/>
      <c r="R14" s="10"/>
      <c r="S14" s="14"/>
      <c r="T14" s="1"/>
      <c r="U14" s="1"/>
      <c r="V14" s="1"/>
      <c r="W14" s="10"/>
    </row>
    <row r="15" spans="1:23" ht="153.75" customHeight="1" x14ac:dyDescent="0.35">
      <c r="A15" s="242"/>
      <c r="B15" s="23" t="s">
        <v>37</v>
      </c>
      <c r="C15" s="49" t="s">
        <v>210</v>
      </c>
      <c r="D15" s="50" t="s">
        <v>211</v>
      </c>
      <c r="E15" s="50" t="s">
        <v>154</v>
      </c>
      <c r="F15" s="62">
        <v>45292</v>
      </c>
      <c r="G15" s="62">
        <v>45595</v>
      </c>
      <c r="H15" s="52" t="s">
        <v>150</v>
      </c>
      <c r="I15" s="152" t="s">
        <v>411</v>
      </c>
      <c r="J15" s="69" t="s">
        <v>412</v>
      </c>
      <c r="K15" s="69" t="s">
        <v>413</v>
      </c>
      <c r="L15" s="161">
        <v>0.33</v>
      </c>
      <c r="M15" s="185" t="s">
        <v>510</v>
      </c>
      <c r="N15" s="26"/>
      <c r="O15" s="24"/>
      <c r="P15" s="24"/>
      <c r="Q15" s="24"/>
      <c r="R15" s="25"/>
      <c r="S15" s="26"/>
      <c r="T15" s="24"/>
      <c r="U15" s="24"/>
      <c r="V15" s="24"/>
      <c r="W15" s="25"/>
    </row>
    <row r="16" spans="1:23" ht="58.5" thickBot="1" x14ac:dyDescent="0.4">
      <c r="A16" s="231"/>
      <c r="B16" s="5" t="s">
        <v>222</v>
      </c>
      <c r="C16" s="53" t="s">
        <v>212</v>
      </c>
      <c r="D16" s="54" t="s">
        <v>213</v>
      </c>
      <c r="E16" s="54" t="s">
        <v>155</v>
      </c>
      <c r="F16" s="55">
        <v>45352</v>
      </c>
      <c r="G16" s="55">
        <v>45656</v>
      </c>
      <c r="H16" s="56" t="s">
        <v>150</v>
      </c>
      <c r="I16" s="145" t="s">
        <v>404</v>
      </c>
      <c r="J16" s="78" t="s">
        <v>405</v>
      </c>
      <c r="K16" s="78" t="s">
        <v>406</v>
      </c>
      <c r="L16" s="146">
        <v>0.5</v>
      </c>
      <c r="M16" s="185" t="s">
        <v>481</v>
      </c>
      <c r="N16" s="15"/>
      <c r="O16" s="11"/>
      <c r="P16" s="11"/>
      <c r="Q16" s="11"/>
      <c r="R16" s="12"/>
      <c r="S16" s="15"/>
      <c r="T16" s="11"/>
      <c r="U16" s="11"/>
      <c r="V16" s="11"/>
      <c r="W16" s="12"/>
    </row>
    <row r="17" spans="1:23" ht="130.5" x14ac:dyDescent="0.35">
      <c r="A17" s="228" t="s">
        <v>52</v>
      </c>
      <c r="B17" s="4" t="s">
        <v>221</v>
      </c>
      <c r="C17" s="49" t="s">
        <v>214</v>
      </c>
      <c r="D17" s="50" t="s">
        <v>215</v>
      </c>
      <c r="E17" s="63" t="s">
        <v>216</v>
      </c>
      <c r="F17" s="62">
        <v>45352</v>
      </c>
      <c r="G17" s="62">
        <v>45443</v>
      </c>
      <c r="H17" s="52" t="s">
        <v>111</v>
      </c>
      <c r="I17" s="141" t="s">
        <v>395</v>
      </c>
      <c r="J17" s="64" t="s">
        <v>396</v>
      </c>
      <c r="K17" s="64" t="s">
        <v>397</v>
      </c>
      <c r="L17" s="151">
        <v>0.5</v>
      </c>
      <c r="M17" s="185" t="s">
        <v>481</v>
      </c>
      <c r="N17" s="13"/>
      <c r="O17" s="3"/>
      <c r="P17" s="3"/>
      <c r="Q17" s="3"/>
      <c r="R17" s="9"/>
      <c r="S17" s="13"/>
      <c r="T17" s="3"/>
      <c r="U17" s="3"/>
      <c r="V17" s="3"/>
      <c r="W17" s="9"/>
    </row>
    <row r="18" spans="1:23" ht="102" thickBot="1" x14ac:dyDescent="0.4">
      <c r="A18" s="229"/>
      <c r="B18" s="2" t="s">
        <v>38</v>
      </c>
      <c r="C18" s="49" t="s">
        <v>217</v>
      </c>
      <c r="D18" s="50" t="s">
        <v>218</v>
      </c>
      <c r="E18" s="63" t="s">
        <v>219</v>
      </c>
      <c r="F18" s="62">
        <v>45352</v>
      </c>
      <c r="G18" s="62">
        <v>45443</v>
      </c>
      <c r="H18" s="52" t="s">
        <v>220</v>
      </c>
      <c r="I18" s="142" t="s">
        <v>398</v>
      </c>
      <c r="J18" s="94" t="s">
        <v>399</v>
      </c>
      <c r="K18" s="94" t="s">
        <v>400</v>
      </c>
      <c r="L18" s="143">
        <v>0.5</v>
      </c>
      <c r="M18" s="185" t="s">
        <v>483</v>
      </c>
      <c r="N18" s="14"/>
      <c r="O18" s="1"/>
      <c r="P18" s="1"/>
      <c r="Q18" s="1"/>
      <c r="R18" s="10"/>
      <c r="S18" s="14"/>
      <c r="T18" s="1"/>
      <c r="U18" s="1"/>
      <c r="V18" s="1"/>
      <c r="W18" s="10"/>
    </row>
    <row r="19" spans="1:23" ht="58.5" thickBot="1" x14ac:dyDescent="0.4">
      <c r="A19" s="40" t="s">
        <v>53</v>
      </c>
      <c r="B19" s="4" t="s">
        <v>41</v>
      </c>
      <c r="C19" s="66" t="s">
        <v>223</v>
      </c>
      <c r="D19" s="64" t="s">
        <v>106</v>
      </c>
      <c r="E19" s="64" t="s">
        <v>224</v>
      </c>
      <c r="F19" s="36">
        <v>45566</v>
      </c>
      <c r="G19" s="36">
        <v>45641</v>
      </c>
      <c r="H19" s="65" t="s">
        <v>111</v>
      </c>
      <c r="I19" s="141"/>
      <c r="J19" s="64"/>
      <c r="K19" s="64"/>
      <c r="L19" s="64"/>
      <c r="M19" s="185" t="s">
        <v>512</v>
      </c>
      <c r="N19" s="13"/>
      <c r="O19" s="3"/>
      <c r="P19" s="3"/>
      <c r="Q19" s="3"/>
      <c r="R19" s="9"/>
      <c r="S19" s="13"/>
      <c r="T19" s="3"/>
      <c r="U19" s="3"/>
      <c r="V19" s="3"/>
      <c r="W19" s="9"/>
    </row>
    <row r="20" spans="1:23" ht="123" customHeight="1" thickBot="1" x14ac:dyDescent="0.4">
      <c r="A20" s="81" t="s">
        <v>54</v>
      </c>
      <c r="B20" s="82" t="s">
        <v>44</v>
      </c>
      <c r="C20" s="83" t="s">
        <v>225</v>
      </c>
      <c r="D20" s="84" t="s">
        <v>226</v>
      </c>
      <c r="E20" s="84" t="s">
        <v>227</v>
      </c>
      <c r="F20" s="85">
        <v>45323</v>
      </c>
      <c r="G20" s="85">
        <v>45382</v>
      </c>
      <c r="H20" s="86" t="s">
        <v>111</v>
      </c>
      <c r="I20" s="153" t="s">
        <v>384</v>
      </c>
      <c r="J20" s="84" t="s">
        <v>385</v>
      </c>
      <c r="K20" s="84" t="s">
        <v>378</v>
      </c>
      <c r="L20" s="166">
        <v>1</v>
      </c>
      <c r="M20" s="185" t="s">
        <v>511</v>
      </c>
      <c r="N20" s="90"/>
      <c r="O20" s="91"/>
      <c r="P20" s="91"/>
      <c r="Q20" s="91"/>
      <c r="R20" s="92"/>
      <c r="S20" s="90"/>
      <c r="T20" s="91"/>
      <c r="U20" s="91"/>
      <c r="V20" s="91"/>
      <c r="W20" s="92"/>
    </row>
    <row r="21" spans="1:23" ht="72.5" x14ac:dyDescent="0.35">
      <c r="A21" s="234" t="s">
        <v>55</v>
      </c>
      <c r="B21" s="71" t="s">
        <v>56</v>
      </c>
      <c r="C21" s="72" t="s">
        <v>228</v>
      </c>
      <c r="D21" s="73" t="s">
        <v>106</v>
      </c>
      <c r="E21" s="74" t="s">
        <v>121</v>
      </c>
      <c r="F21" s="75">
        <v>45292</v>
      </c>
      <c r="G21" s="75">
        <v>45322</v>
      </c>
      <c r="H21" s="76" t="s">
        <v>111</v>
      </c>
      <c r="I21" s="155" t="s">
        <v>386</v>
      </c>
      <c r="J21" s="74" t="s">
        <v>387</v>
      </c>
      <c r="K21" s="74" t="s">
        <v>378</v>
      </c>
      <c r="L21" s="165">
        <v>1</v>
      </c>
      <c r="M21" s="185" t="s">
        <v>484</v>
      </c>
      <c r="N21" s="88"/>
      <c r="O21" s="87"/>
      <c r="P21" s="87"/>
      <c r="Q21" s="87"/>
      <c r="R21" s="89"/>
      <c r="S21" s="88"/>
      <c r="T21" s="87"/>
      <c r="U21" s="87"/>
      <c r="V21" s="87"/>
      <c r="W21" s="89"/>
    </row>
    <row r="22" spans="1:23" ht="73" thickBot="1" x14ac:dyDescent="0.4">
      <c r="A22" s="235"/>
      <c r="B22" s="5" t="s">
        <v>57</v>
      </c>
      <c r="C22" s="77" t="s">
        <v>229</v>
      </c>
      <c r="D22" s="78" t="s">
        <v>230</v>
      </c>
      <c r="E22" s="78" t="s">
        <v>231</v>
      </c>
      <c r="F22" s="79">
        <v>45292</v>
      </c>
      <c r="G22" s="79">
        <v>45657</v>
      </c>
      <c r="H22" s="80" t="s">
        <v>111</v>
      </c>
      <c r="I22" s="145" t="s">
        <v>416</v>
      </c>
      <c r="J22" s="78" t="s">
        <v>417</v>
      </c>
      <c r="K22" s="78" t="s">
        <v>418</v>
      </c>
      <c r="L22" s="146">
        <v>0.25</v>
      </c>
      <c r="M22" s="185" t="s">
        <v>501</v>
      </c>
      <c r="N22" s="15"/>
      <c r="O22" s="11"/>
      <c r="P22" s="11"/>
      <c r="Q22" s="11"/>
      <c r="R22" s="12"/>
      <c r="S22" s="15"/>
      <c r="T22" s="11"/>
      <c r="U22" s="11"/>
      <c r="V22" s="11"/>
      <c r="W22" s="12"/>
    </row>
    <row r="23" spans="1:23" ht="6" customHeight="1" x14ac:dyDescent="0.35"/>
    <row r="24" spans="1:23" ht="14.5" customHeight="1" x14ac:dyDescent="0.35">
      <c r="A24" s="22" t="s">
        <v>46</v>
      </c>
    </row>
  </sheetData>
  <autoFilter ref="A7:W22" xr:uid="{00000000-0009-0000-0000-000002000000}"/>
  <mergeCells count="11">
    <mergeCell ref="C1:U2"/>
    <mergeCell ref="C3:U4"/>
    <mergeCell ref="D6:H6"/>
    <mergeCell ref="I6:M6"/>
    <mergeCell ref="N6:R6"/>
    <mergeCell ref="S6:W6"/>
    <mergeCell ref="A21:A22"/>
    <mergeCell ref="A8:A11"/>
    <mergeCell ref="A12:A16"/>
    <mergeCell ref="A17:A18"/>
    <mergeCell ref="A1:B4"/>
  </mergeCells>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W19"/>
  <sheetViews>
    <sheetView topLeftCell="C1" zoomScale="42" zoomScaleNormal="80" workbookViewId="0">
      <selection activeCell="C1" sqref="C1:U2"/>
    </sheetView>
  </sheetViews>
  <sheetFormatPr baseColWidth="10" defaultRowHeight="14.5" x14ac:dyDescent="0.35"/>
  <cols>
    <col min="1" max="1" width="21.54296875" customWidth="1"/>
    <col min="2" max="2" width="5" customWidth="1"/>
    <col min="3" max="3" width="33.1796875" customWidth="1"/>
    <col min="4" max="4" width="21.7265625" customWidth="1"/>
    <col min="5" max="5" width="22.81640625" customWidth="1"/>
    <col min="6" max="7" width="11.453125" customWidth="1"/>
    <col min="8" max="8" width="21.7265625" customWidth="1"/>
    <col min="9" max="9" width="52.453125" customWidth="1"/>
    <col min="10" max="10" width="26.1796875" customWidth="1"/>
    <col min="11" max="11" width="22.81640625" customWidth="1"/>
    <col min="12" max="12" width="17.54296875" customWidth="1"/>
    <col min="13" max="13" width="56.26953125" style="246"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32"/>
      <c r="B1" s="232"/>
      <c r="C1" s="233" t="s">
        <v>16</v>
      </c>
      <c r="D1" s="233"/>
      <c r="E1" s="233"/>
      <c r="F1" s="233"/>
      <c r="G1" s="233"/>
      <c r="H1" s="233"/>
      <c r="I1" s="233"/>
      <c r="J1" s="233"/>
      <c r="K1" s="233"/>
      <c r="L1" s="233"/>
      <c r="M1" s="233"/>
      <c r="N1" s="233"/>
      <c r="O1" s="233"/>
      <c r="P1" s="233"/>
      <c r="Q1" s="233"/>
      <c r="R1" s="233"/>
      <c r="S1" s="233"/>
      <c r="T1" s="233"/>
      <c r="U1" s="233"/>
      <c r="V1" s="2" t="s">
        <v>18</v>
      </c>
      <c r="W1" s="2" t="s">
        <v>22</v>
      </c>
    </row>
    <row r="2" spans="1:23" ht="22" customHeight="1" x14ac:dyDescent="0.35">
      <c r="A2" s="232"/>
      <c r="B2" s="232"/>
      <c r="C2" s="233"/>
      <c r="D2" s="233"/>
      <c r="E2" s="233"/>
      <c r="F2" s="233"/>
      <c r="G2" s="233"/>
      <c r="H2" s="233"/>
      <c r="I2" s="233"/>
      <c r="J2" s="233"/>
      <c r="K2" s="233"/>
      <c r="L2" s="233"/>
      <c r="M2" s="233"/>
      <c r="N2" s="233"/>
      <c r="O2" s="233"/>
      <c r="P2" s="233"/>
      <c r="Q2" s="233"/>
      <c r="R2" s="233"/>
      <c r="S2" s="233"/>
      <c r="T2" s="233"/>
      <c r="U2" s="233"/>
      <c r="V2" s="2" t="s">
        <v>19</v>
      </c>
      <c r="W2" s="2">
        <v>7</v>
      </c>
    </row>
    <row r="3" spans="1:23" ht="22" customHeight="1" x14ac:dyDescent="0.35">
      <c r="A3" s="232"/>
      <c r="B3" s="232"/>
      <c r="C3" s="233" t="s">
        <v>17</v>
      </c>
      <c r="D3" s="233"/>
      <c r="E3" s="233"/>
      <c r="F3" s="233"/>
      <c r="G3" s="233"/>
      <c r="H3" s="233"/>
      <c r="I3" s="233"/>
      <c r="J3" s="233"/>
      <c r="K3" s="233"/>
      <c r="L3" s="233"/>
      <c r="M3" s="233"/>
      <c r="N3" s="233"/>
      <c r="O3" s="233"/>
      <c r="P3" s="233"/>
      <c r="Q3" s="233"/>
      <c r="R3" s="233"/>
      <c r="S3" s="233"/>
      <c r="T3" s="233"/>
      <c r="U3" s="233"/>
      <c r="V3" s="2" t="s">
        <v>20</v>
      </c>
      <c r="W3" s="2" t="s">
        <v>23</v>
      </c>
    </row>
    <row r="4" spans="1:23" ht="22" customHeight="1" x14ac:dyDescent="0.35">
      <c r="A4" s="232"/>
      <c r="B4" s="232"/>
      <c r="C4" s="233"/>
      <c r="D4" s="233"/>
      <c r="E4" s="233"/>
      <c r="F4" s="233"/>
      <c r="G4" s="233"/>
      <c r="H4" s="233"/>
      <c r="I4" s="233"/>
      <c r="J4" s="233"/>
      <c r="K4" s="233"/>
      <c r="L4" s="233"/>
      <c r="M4" s="233"/>
      <c r="N4" s="233"/>
      <c r="O4" s="233"/>
      <c r="P4" s="233"/>
      <c r="Q4" s="233"/>
      <c r="R4" s="233"/>
      <c r="S4" s="233"/>
      <c r="T4" s="233"/>
      <c r="U4" s="233"/>
      <c r="V4" s="2" t="s">
        <v>21</v>
      </c>
      <c r="W4" s="35">
        <v>45303</v>
      </c>
    </row>
    <row r="5" spans="1:23" ht="15" thickBot="1" x14ac:dyDescent="0.4"/>
    <row r="6" spans="1:23" ht="39" customHeight="1" x14ac:dyDescent="0.35">
      <c r="A6" s="16"/>
      <c r="B6" s="17"/>
      <c r="C6" s="18" t="s">
        <v>59</v>
      </c>
      <c r="D6" s="243" t="s">
        <v>58</v>
      </c>
      <c r="E6" s="243"/>
      <c r="F6" s="243"/>
      <c r="G6" s="243"/>
      <c r="H6" s="244"/>
      <c r="I6" s="239" t="s">
        <v>12</v>
      </c>
      <c r="J6" s="240"/>
      <c r="K6" s="240"/>
      <c r="L6" s="240"/>
      <c r="M6" s="241"/>
      <c r="N6" s="239" t="s">
        <v>14</v>
      </c>
      <c r="O6" s="240"/>
      <c r="P6" s="240"/>
      <c r="Q6" s="240"/>
      <c r="R6" s="241"/>
      <c r="S6" s="239" t="s">
        <v>15</v>
      </c>
      <c r="T6" s="240"/>
      <c r="U6" s="240"/>
      <c r="V6" s="240"/>
      <c r="W6" s="241"/>
    </row>
    <row r="7" spans="1:23" ht="15" thickBot="1" x14ac:dyDescent="0.4">
      <c r="A7" s="19" t="s">
        <v>0</v>
      </c>
      <c r="B7" s="20" t="s">
        <v>1</v>
      </c>
      <c r="C7" s="20" t="s">
        <v>2</v>
      </c>
      <c r="D7" s="20" t="s">
        <v>3</v>
      </c>
      <c r="E7" s="20" t="s">
        <v>4</v>
      </c>
      <c r="F7" s="20" t="s">
        <v>5</v>
      </c>
      <c r="G7" s="20" t="s">
        <v>6</v>
      </c>
      <c r="H7" s="21" t="s">
        <v>7</v>
      </c>
      <c r="I7" s="6" t="s">
        <v>8</v>
      </c>
      <c r="J7" s="7" t="s">
        <v>9</v>
      </c>
      <c r="K7" s="7" t="s">
        <v>10</v>
      </c>
      <c r="L7" s="7" t="s">
        <v>11</v>
      </c>
      <c r="M7" s="8" t="s">
        <v>13</v>
      </c>
      <c r="N7" s="6" t="s">
        <v>8</v>
      </c>
      <c r="O7" s="7" t="s">
        <v>9</v>
      </c>
      <c r="P7" s="7" t="s">
        <v>10</v>
      </c>
      <c r="Q7" s="7" t="s">
        <v>11</v>
      </c>
      <c r="R7" s="8" t="s">
        <v>13</v>
      </c>
      <c r="S7" s="6" t="s">
        <v>8</v>
      </c>
      <c r="T7" s="7" t="s">
        <v>9</v>
      </c>
      <c r="U7" s="7" t="s">
        <v>10</v>
      </c>
      <c r="V7" s="7" t="s">
        <v>11</v>
      </c>
      <c r="W7" s="8" t="s">
        <v>13</v>
      </c>
    </row>
    <row r="8" spans="1:23" ht="131" thickBot="1" x14ac:dyDescent="0.4">
      <c r="A8" s="40" t="s">
        <v>60</v>
      </c>
      <c r="B8" s="4" t="s">
        <v>30</v>
      </c>
      <c r="C8" s="66" t="s">
        <v>334</v>
      </c>
      <c r="D8" s="64" t="s">
        <v>335</v>
      </c>
      <c r="E8" s="102" t="s">
        <v>336</v>
      </c>
      <c r="F8" s="32">
        <v>45383</v>
      </c>
      <c r="G8" s="32">
        <v>45641</v>
      </c>
      <c r="H8" s="65" t="s">
        <v>126</v>
      </c>
      <c r="I8" s="141"/>
      <c r="J8" s="64"/>
      <c r="K8" s="64"/>
      <c r="L8" s="64"/>
      <c r="M8" s="185" t="s">
        <v>512</v>
      </c>
      <c r="N8" s="13"/>
      <c r="O8" s="3"/>
      <c r="P8" s="3"/>
      <c r="Q8" s="3"/>
      <c r="R8" s="9"/>
      <c r="S8" s="13"/>
      <c r="T8" s="3"/>
      <c r="U8" s="3"/>
      <c r="V8" s="3"/>
      <c r="W8" s="9"/>
    </row>
    <row r="9" spans="1:23" ht="58" x14ac:dyDescent="0.35">
      <c r="A9" s="228" t="s">
        <v>61</v>
      </c>
      <c r="B9" s="4" t="s">
        <v>34</v>
      </c>
      <c r="C9" s="110" t="s">
        <v>327</v>
      </c>
      <c r="D9" s="36" t="s">
        <v>328</v>
      </c>
      <c r="E9" s="36" t="s">
        <v>329</v>
      </c>
      <c r="F9" s="36">
        <v>45292</v>
      </c>
      <c r="G9" s="36">
        <v>45656</v>
      </c>
      <c r="H9" s="109" t="s">
        <v>126</v>
      </c>
      <c r="I9" s="141"/>
      <c r="J9" s="64"/>
      <c r="K9" s="64"/>
      <c r="L9" s="64"/>
      <c r="M9" s="185" t="s">
        <v>512</v>
      </c>
      <c r="N9" s="13"/>
      <c r="O9" s="3"/>
      <c r="P9" s="3"/>
      <c r="Q9" s="3"/>
      <c r="R9" s="9"/>
      <c r="S9" s="13"/>
      <c r="T9" s="3"/>
      <c r="U9" s="3"/>
      <c r="V9" s="3"/>
      <c r="W9" s="9"/>
    </row>
    <row r="10" spans="1:23" ht="102" thickBot="1" x14ac:dyDescent="0.4">
      <c r="A10" s="229"/>
      <c r="B10" s="2" t="s">
        <v>35</v>
      </c>
      <c r="C10" s="96" t="s">
        <v>337</v>
      </c>
      <c r="D10" s="94" t="s">
        <v>338</v>
      </c>
      <c r="E10" s="94" t="s">
        <v>339</v>
      </c>
      <c r="F10" s="34">
        <v>45323</v>
      </c>
      <c r="G10" s="34">
        <v>45611</v>
      </c>
      <c r="H10" s="95" t="s">
        <v>126</v>
      </c>
      <c r="I10" s="142" t="s">
        <v>408</v>
      </c>
      <c r="J10" s="94" t="s">
        <v>409</v>
      </c>
      <c r="K10" s="94" t="s">
        <v>410</v>
      </c>
      <c r="L10" s="143">
        <v>0.33</v>
      </c>
      <c r="M10" s="185" t="s">
        <v>486</v>
      </c>
      <c r="N10" s="14"/>
      <c r="O10" s="1"/>
      <c r="P10" s="1"/>
      <c r="Q10" s="1"/>
      <c r="R10" s="10"/>
      <c r="S10" s="14"/>
      <c r="T10" s="1"/>
      <c r="U10" s="1"/>
      <c r="V10" s="1"/>
      <c r="W10" s="10"/>
    </row>
    <row r="11" spans="1:23" ht="72.5" x14ac:dyDescent="0.35">
      <c r="A11" s="228" t="s">
        <v>62</v>
      </c>
      <c r="B11" s="4" t="s">
        <v>221</v>
      </c>
      <c r="C11" s="66" t="s">
        <v>330</v>
      </c>
      <c r="D11" s="64" t="s">
        <v>331</v>
      </c>
      <c r="E11" s="64" t="s">
        <v>332</v>
      </c>
      <c r="F11" s="36">
        <v>45292</v>
      </c>
      <c r="G11" s="36">
        <v>45656</v>
      </c>
      <c r="H11" s="65" t="s">
        <v>126</v>
      </c>
      <c r="I11" s="141"/>
      <c r="J11" s="64"/>
      <c r="K11" s="64"/>
      <c r="L11" s="64"/>
      <c r="M11" s="185" t="s">
        <v>512</v>
      </c>
      <c r="N11" s="13"/>
      <c r="O11" s="3"/>
      <c r="P11" s="3"/>
      <c r="Q11" s="3"/>
      <c r="R11" s="9"/>
      <c r="S11" s="13"/>
      <c r="T11" s="3"/>
      <c r="U11" s="3"/>
      <c r="V11" s="3"/>
      <c r="W11" s="9"/>
    </row>
    <row r="12" spans="1:23" ht="102" customHeight="1" thickBot="1" x14ac:dyDescent="0.4">
      <c r="A12" s="229"/>
      <c r="B12" s="2" t="s">
        <v>38</v>
      </c>
      <c r="C12" s="33" t="s">
        <v>341</v>
      </c>
      <c r="D12" s="94" t="s">
        <v>342</v>
      </c>
      <c r="E12" s="94" t="s">
        <v>343</v>
      </c>
      <c r="F12" s="34">
        <v>45413</v>
      </c>
      <c r="G12" s="34">
        <v>45611</v>
      </c>
      <c r="H12" s="95" t="s">
        <v>126</v>
      </c>
      <c r="I12" s="142"/>
      <c r="J12" s="94"/>
      <c r="K12" s="94"/>
      <c r="L12" s="94"/>
      <c r="M12" s="185" t="s">
        <v>512</v>
      </c>
      <c r="N12" s="14"/>
      <c r="O12" s="1"/>
      <c r="P12" s="1"/>
      <c r="Q12" s="1"/>
      <c r="R12" s="10"/>
      <c r="S12" s="14"/>
      <c r="T12" s="1"/>
      <c r="U12" s="1"/>
      <c r="V12" s="1"/>
      <c r="W12" s="10"/>
    </row>
    <row r="13" spans="1:23" ht="102" thickBot="1" x14ac:dyDescent="0.4">
      <c r="A13" s="40" t="s">
        <v>63</v>
      </c>
      <c r="B13" s="4" t="s">
        <v>41</v>
      </c>
      <c r="C13" s="31" t="s">
        <v>340</v>
      </c>
      <c r="D13" s="64" t="s">
        <v>344</v>
      </c>
      <c r="E13" s="64" t="s">
        <v>343</v>
      </c>
      <c r="F13" s="32">
        <v>45323</v>
      </c>
      <c r="G13" s="32">
        <v>45626</v>
      </c>
      <c r="H13" s="65" t="s">
        <v>126</v>
      </c>
      <c r="I13" s="141"/>
      <c r="J13" s="64"/>
      <c r="K13" s="64"/>
      <c r="L13" s="64"/>
      <c r="M13" s="185" t="s">
        <v>512</v>
      </c>
      <c r="N13" s="13"/>
      <c r="O13" s="3"/>
      <c r="P13" s="3"/>
      <c r="Q13" s="3"/>
      <c r="R13" s="9"/>
      <c r="S13" s="13"/>
      <c r="T13" s="3"/>
      <c r="U13" s="3"/>
      <c r="V13" s="3"/>
      <c r="W13" s="9"/>
    </row>
    <row r="14" spans="1:23" ht="75" customHeight="1" x14ac:dyDescent="0.35">
      <c r="A14" s="228" t="s">
        <v>64</v>
      </c>
      <c r="B14" s="4" t="s">
        <v>44</v>
      </c>
      <c r="C14" s="66" t="s">
        <v>123</v>
      </c>
      <c r="D14" s="64" t="s">
        <v>124</v>
      </c>
      <c r="E14" s="64" t="s">
        <v>125</v>
      </c>
      <c r="F14" s="32">
        <v>45383</v>
      </c>
      <c r="G14" s="32">
        <v>45657</v>
      </c>
      <c r="H14" s="65" t="s">
        <v>126</v>
      </c>
      <c r="I14" s="141"/>
      <c r="J14" s="64"/>
      <c r="K14" s="64"/>
      <c r="L14" s="64"/>
      <c r="M14" s="185" t="s">
        <v>512</v>
      </c>
      <c r="N14" s="13"/>
      <c r="O14" s="3"/>
      <c r="P14" s="3"/>
      <c r="Q14" s="3"/>
      <c r="R14" s="9"/>
      <c r="S14" s="13"/>
      <c r="T14" s="3"/>
      <c r="U14" s="3"/>
      <c r="V14" s="3"/>
      <c r="W14" s="9"/>
    </row>
    <row r="15" spans="1:23" ht="261.5" thickBot="1" x14ac:dyDescent="0.4">
      <c r="A15" s="245"/>
      <c r="B15" s="5" t="s">
        <v>45</v>
      </c>
      <c r="C15" s="98" t="s">
        <v>345</v>
      </c>
      <c r="D15" s="78" t="s">
        <v>346</v>
      </c>
      <c r="E15" s="78" t="s">
        <v>347</v>
      </c>
      <c r="F15" s="79">
        <v>45323</v>
      </c>
      <c r="G15" s="79">
        <v>45626</v>
      </c>
      <c r="H15" s="80" t="s">
        <v>126</v>
      </c>
      <c r="I15" s="145" t="s">
        <v>419</v>
      </c>
      <c r="J15" s="78" t="s">
        <v>420</v>
      </c>
      <c r="K15" s="78" t="s">
        <v>421</v>
      </c>
      <c r="L15" s="146">
        <v>0.25</v>
      </c>
      <c r="M15" s="185" t="s">
        <v>487</v>
      </c>
      <c r="N15" s="15"/>
      <c r="O15" s="11"/>
      <c r="P15" s="11"/>
      <c r="Q15" s="11"/>
      <c r="R15" s="12"/>
      <c r="S15" s="15"/>
      <c r="T15" s="11"/>
      <c r="U15" s="11"/>
      <c r="V15" s="11"/>
      <c r="W15" s="12"/>
    </row>
    <row r="16" spans="1:23" ht="43.5" x14ac:dyDescent="0.35">
      <c r="A16" s="234" t="s">
        <v>65</v>
      </c>
      <c r="B16" s="71" t="s">
        <v>56</v>
      </c>
      <c r="C16" s="140" t="s">
        <v>375</v>
      </c>
      <c r="D16" s="74" t="s">
        <v>352</v>
      </c>
      <c r="E16" s="74" t="s">
        <v>353</v>
      </c>
      <c r="F16" s="105">
        <v>45292</v>
      </c>
      <c r="G16" s="105">
        <v>45657</v>
      </c>
      <c r="H16" s="76" t="s">
        <v>139</v>
      </c>
      <c r="I16" s="155"/>
      <c r="J16" s="74"/>
      <c r="K16" s="74"/>
      <c r="L16" s="74"/>
      <c r="M16" s="185" t="s">
        <v>512</v>
      </c>
      <c r="N16" s="88"/>
      <c r="O16" s="87"/>
      <c r="P16" s="87"/>
      <c r="Q16" s="87"/>
      <c r="R16" s="89"/>
      <c r="S16" s="88"/>
      <c r="T16" s="87"/>
      <c r="U16" s="87"/>
      <c r="V16" s="87"/>
      <c r="W16" s="89"/>
    </row>
    <row r="17" spans="1:23" ht="58.5" thickBot="1" x14ac:dyDescent="0.4">
      <c r="A17" s="235"/>
      <c r="B17" s="5" t="s">
        <v>57</v>
      </c>
      <c r="C17" s="134" t="s">
        <v>140</v>
      </c>
      <c r="D17" s="78" t="s">
        <v>354</v>
      </c>
      <c r="E17" s="78" t="s">
        <v>355</v>
      </c>
      <c r="F17" s="39">
        <v>45323</v>
      </c>
      <c r="G17" s="39">
        <v>45657</v>
      </c>
      <c r="H17" s="80" t="s">
        <v>139</v>
      </c>
      <c r="I17" s="145"/>
      <c r="J17" s="78"/>
      <c r="K17" s="78"/>
      <c r="L17" s="78"/>
      <c r="M17" s="185" t="s">
        <v>512</v>
      </c>
      <c r="N17" s="15"/>
      <c r="O17" s="11"/>
      <c r="P17" s="11"/>
      <c r="Q17" s="11"/>
      <c r="R17" s="12"/>
      <c r="S17" s="15"/>
      <c r="T17" s="11"/>
      <c r="U17" s="11"/>
      <c r="V17" s="11"/>
      <c r="W17" s="12"/>
    </row>
    <row r="18" spans="1:23" ht="6" customHeight="1" x14ac:dyDescent="0.35"/>
    <row r="19" spans="1:23" ht="14.5" customHeight="1" x14ac:dyDescent="0.35">
      <c r="A19" s="22" t="s">
        <v>46</v>
      </c>
    </row>
  </sheetData>
  <autoFilter ref="F7:G17" xr:uid="{00000000-0009-0000-0000-000003000000}"/>
  <mergeCells count="11">
    <mergeCell ref="A16:A17"/>
    <mergeCell ref="A1:B4"/>
    <mergeCell ref="C1:U2"/>
    <mergeCell ref="C3:U4"/>
    <mergeCell ref="D6:H6"/>
    <mergeCell ref="I6:M6"/>
    <mergeCell ref="N6:R6"/>
    <mergeCell ref="S6:W6"/>
    <mergeCell ref="A9:A10"/>
    <mergeCell ref="A11:A12"/>
    <mergeCell ref="A14:A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W12"/>
  <sheetViews>
    <sheetView zoomScale="41" zoomScaleNormal="80" workbookViewId="0">
      <selection activeCell="M5" sqref="M1:M1048576"/>
    </sheetView>
  </sheetViews>
  <sheetFormatPr baseColWidth="10" defaultRowHeight="14.5" x14ac:dyDescent="0.35"/>
  <cols>
    <col min="1" max="1" width="21.54296875" customWidth="1"/>
    <col min="2" max="2" width="5" customWidth="1"/>
    <col min="3" max="3" width="33.1796875" customWidth="1"/>
    <col min="4" max="4" width="21.7265625" customWidth="1"/>
    <col min="5" max="5" width="22.81640625" customWidth="1"/>
    <col min="6" max="7" width="11.453125" customWidth="1"/>
    <col min="8" max="8" width="21.7265625" customWidth="1"/>
    <col min="9" max="9" width="42.54296875" customWidth="1"/>
    <col min="10" max="10" width="26.1796875" customWidth="1"/>
    <col min="11" max="11" width="22.81640625" customWidth="1"/>
    <col min="12" max="12" width="17.54296875" customWidth="1"/>
    <col min="13" max="13" width="29.453125" style="246"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32"/>
      <c r="B1" s="232"/>
      <c r="C1" s="233" t="s">
        <v>16</v>
      </c>
      <c r="D1" s="233"/>
      <c r="E1" s="233"/>
      <c r="F1" s="233"/>
      <c r="G1" s="233"/>
      <c r="H1" s="233"/>
      <c r="I1" s="233"/>
      <c r="J1" s="233"/>
      <c r="K1" s="233"/>
      <c r="L1" s="233"/>
      <c r="M1" s="233"/>
      <c r="N1" s="233"/>
      <c r="O1" s="233"/>
      <c r="P1" s="233"/>
      <c r="Q1" s="233"/>
      <c r="R1" s="233"/>
      <c r="S1" s="233"/>
      <c r="T1" s="233"/>
      <c r="U1" s="233"/>
      <c r="V1" s="2" t="s">
        <v>18</v>
      </c>
      <c r="W1" s="2" t="s">
        <v>22</v>
      </c>
    </row>
    <row r="2" spans="1:23" ht="22" customHeight="1" x14ac:dyDescent="0.35">
      <c r="A2" s="232"/>
      <c r="B2" s="232"/>
      <c r="C2" s="233"/>
      <c r="D2" s="233"/>
      <c r="E2" s="233"/>
      <c r="F2" s="233"/>
      <c r="G2" s="233"/>
      <c r="H2" s="233"/>
      <c r="I2" s="233"/>
      <c r="J2" s="233"/>
      <c r="K2" s="233"/>
      <c r="L2" s="233"/>
      <c r="M2" s="233"/>
      <c r="N2" s="233"/>
      <c r="O2" s="233"/>
      <c r="P2" s="233"/>
      <c r="Q2" s="233"/>
      <c r="R2" s="233"/>
      <c r="S2" s="233"/>
      <c r="T2" s="233"/>
      <c r="U2" s="233"/>
      <c r="V2" s="2" t="s">
        <v>19</v>
      </c>
      <c r="W2" s="2">
        <v>7</v>
      </c>
    </row>
    <row r="3" spans="1:23" ht="22" customHeight="1" x14ac:dyDescent="0.35">
      <c r="A3" s="232"/>
      <c r="B3" s="232"/>
      <c r="C3" s="233" t="s">
        <v>17</v>
      </c>
      <c r="D3" s="233"/>
      <c r="E3" s="233"/>
      <c r="F3" s="233"/>
      <c r="G3" s="233"/>
      <c r="H3" s="233"/>
      <c r="I3" s="233"/>
      <c r="J3" s="233"/>
      <c r="K3" s="233"/>
      <c r="L3" s="233"/>
      <c r="M3" s="233"/>
      <c r="N3" s="233"/>
      <c r="O3" s="233"/>
      <c r="P3" s="233"/>
      <c r="Q3" s="233"/>
      <c r="R3" s="233"/>
      <c r="S3" s="233"/>
      <c r="T3" s="233"/>
      <c r="U3" s="233"/>
      <c r="V3" s="2" t="s">
        <v>20</v>
      </c>
      <c r="W3" s="2" t="s">
        <v>23</v>
      </c>
    </row>
    <row r="4" spans="1:23" ht="22" customHeight="1" x14ac:dyDescent="0.35">
      <c r="A4" s="232"/>
      <c r="B4" s="232"/>
      <c r="C4" s="233"/>
      <c r="D4" s="233"/>
      <c r="E4" s="233"/>
      <c r="F4" s="233"/>
      <c r="G4" s="233"/>
      <c r="H4" s="233"/>
      <c r="I4" s="233"/>
      <c r="J4" s="233"/>
      <c r="K4" s="233"/>
      <c r="L4" s="233"/>
      <c r="M4" s="233"/>
      <c r="N4" s="233"/>
      <c r="O4" s="233"/>
      <c r="P4" s="233"/>
      <c r="Q4" s="233"/>
      <c r="R4" s="233"/>
      <c r="S4" s="233"/>
      <c r="T4" s="233"/>
      <c r="U4" s="233"/>
      <c r="V4" s="2" t="s">
        <v>21</v>
      </c>
      <c r="W4" s="35">
        <v>45303</v>
      </c>
    </row>
    <row r="5" spans="1:23" ht="15" thickBot="1" x14ac:dyDescent="0.4"/>
    <row r="6" spans="1:23" ht="39" customHeight="1" x14ac:dyDescent="0.35">
      <c r="A6" s="16"/>
      <c r="B6" s="17"/>
      <c r="C6" s="18" t="s">
        <v>68</v>
      </c>
      <c r="D6" s="243" t="s">
        <v>69</v>
      </c>
      <c r="E6" s="243"/>
      <c r="F6" s="243"/>
      <c r="G6" s="243"/>
      <c r="H6" s="244"/>
      <c r="I6" s="239" t="s">
        <v>12</v>
      </c>
      <c r="J6" s="240"/>
      <c r="K6" s="240"/>
      <c r="L6" s="240"/>
      <c r="M6" s="241"/>
      <c r="N6" s="239" t="s">
        <v>14</v>
      </c>
      <c r="O6" s="240"/>
      <c r="P6" s="240"/>
      <c r="Q6" s="240"/>
      <c r="R6" s="241"/>
      <c r="S6" s="239" t="s">
        <v>15</v>
      </c>
      <c r="T6" s="240"/>
      <c r="U6" s="240"/>
      <c r="V6" s="240"/>
      <c r="W6" s="241"/>
    </row>
    <row r="7" spans="1:23" ht="15" thickBot="1" x14ac:dyDescent="0.4">
      <c r="A7" s="19" t="s">
        <v>0</v>
      </c>
      <c r="B7" s="20" t="s">
        <v>1</v>
      </c>
      <c r="C7" s="20" t="s">
        <v>2</v>
      </c>
      <c r="D7" s="20" t="s">
        <v>3</v>
      </c>
      <c r="E7" s="20" t="s">
        <v>4</v>
      </c>
      <c r="F7" s="20" t="s">
        <v>5</v>
      </c>
      <c r="G7" s="20" t="s">
        <v>6</v>
      </c>
      <c r="H7" s="21" t="s">
        <v>7</v>
      </c>
      <c r="I7" s="6" t="s">
        <v>8</v>
      </c>
      <c r="J7" s="7" t="s">
        <v>9</v>
      </c>
      <c r="K7" s="7" t="s">
        <v>10</v>
      </c>
      <c r="L7" s="7" t="s">
        <v>11</v>
      </c>
      <c r="M7" s="8" t="s">
        <v>13</v>
      </c>
      <c r="N7" s="6" t="s">
        <v>8</v>
      </c>
      <c r="O7" s="7" t="s">
        <v>9</v>
      </c>
      <c r="P7" s="7" t="s">
        <v>10</v>
      </c>
      <c r="Q7" s="7" t="s">
        <v>11</v>
      </c>
      <c r="R7" s="8" t="s">
        <v>13</v>
      </c>
      <c r="S7" s="6" t="s">
        <v>8</v>
      </c>
      <c r="T7" s="7" t="s">
        <v>9</v>
      </c>
      <c r="U7" s="7" t="s">
        <v>10</v>
      </c>
      <c r="V7" s="7" t="s">
        <v>11</v>
      </c>
      <c r="W7" s="8" t="s">
        <v>13</v>
      </c>
    </row>
    <row r="8" spans="1:23" ht="72.5" x14ac:dyDescent="0.35">
      <c r="A8" s="228" t="s">
        <v>66</v>
      </c>
      <c r="B8" s="4" t="s">
        <v>30</v>
      </c>
      <c r="C8" s="66" t="s">
        <v>232</v>
      </c>
      <c r="D8" s="64" t="s">
        <v>237</v>
      </c>
      <c r="E8" s="64" t="s">
        <v>236</v>
      </c>
      <c r="F8" s="32">
        <v>45292</v>
      </c>
      <c r="G8" s="32">
        <v>45657</v>
      </c>
      <c r="H8" s="65" t="s">
        <v>127</v>
      </c>
      <c r="I8" s="13"/>
      <c r="J8" s="3"/>
      <c r="K8" s="3"/>
      <c r="L8" s="3"/>
      <c r="M8" s="185" t="s">
        <v>512</v>
      </c>
      <c r="N8" s="13"/>
      <c r="O8" s="3"/>
      <c r="P8" s="3"/>
      <c r="Q8" s="3"/>
      <c r="R8" s="9"/>
      <c r="S8" s="13"/>
      <c r="T8" s="3"/>
      <c r="U8" s="3"/>
      <c r="V8" s="3"/>
      <c r="W8" s="9"/>
    </row>
    <row r="9" spans="1:23" ht="116.5" thickBot="1" x14ac:dyDescent="0.4">
      <c r="A9" s="229"/>
      <c r="B9" s="2" t="s">
        <v>31</v>
      </c>
      <c r="C9" s="96" t="s">
        <v>233</v>
      </c>
      <c r="D9" s="94" t="s">
        <v>234</v>
      </c>
      <c r="E9" s="94" t="s">
        <v>235</v>
      </c>
      <c r="F9" s="34">
        <v>44958</v>
      </c>
      <c r="G9" s="34">
        <v>45565</v>
      </c>
      <c r="H9" s="95" t="s">
        <v>138</v>
      </c>
      <c r="I9" s="14"/>
      <c r="J9" s="1"/>
      <c r="K9" s="1"/>
      <c r="L9" s="1"/>
      <c r="M9" s="185" t="s">
        <v>512</v>
      </c>
      <c r="N9" s="14"/>
      <c r="O9" s="1"/>
      <c r="P9" s="1"/>
      <c r="Q9" s="1"/>
      <c r="R9" s="10"/>
      <c r="S9" s="14"/>
      <c r="T9" s="1"/>
      <c r="U9" s="1"/>
      <c r="V9" s="1"/>
      <c r="W9" s="10"/>
    </row>
    <row r="10" spans="1:23" ht="58.5" thickBot="1" x14ac:dyDescent="0.4">
      <c r="A10" s="81" t="s">
        <v>67</v>
      </c>
      <c r="B10" s="82" t="s">
        <v>34</v>
      </c>
      <c r="C10" s="83" t="s">
        <v>238</v>
      </c>
      <c r="D10" s="84" t="s">
        <v>239</v>
      </c>
      <c r="E10" s="84" t="s">
        <v>240</v>
      </c>
      <c r="F10" s="85">
        <v>45323</v>
      </c>
      <c r="G10" s="85">
        <v>45646</v>
      </c>
      <c r="H10" s="86" t="s">
        <v>127</v>
      </c>
      <c r="I10" s="90"/>
      <c r="J10" s="91"/>
      <c r="K10" s="91"/>
      <c r="L10" s="91"/>
      <c r="M10" s="185" t="s">
        <v>512</v>
      </c>
      <c r="N10" s="90"/>
      <c r="O10" s="91"/>
      <c r="P10" s="91"/>
      <c r="Q10" s="91"/>
      <c r="R10" s="92"/>
      <c r="S10" s="90"/>
      <c r="T10" s="91"/>
      <c r="U10" s="91"/>
      <c r="V10" s="91"/>
      <c r="W10" s="92"/>
    </row>
    <row r="11" spans="1:23" ht="6" customHeight="1" x14ac:dyDescent="0.35"/>
    <row r="12" spans="1:23" ht="14.5" customHeight="1" x14ac:dyDescent="0.35">
      <c r="A12" s="22" t="s">
        <v>46</v>
      </c>
    </row>
  </sheetData>
  <autoFilter ref="A7:W7" xr:uid="{00000000-0009-0000-0000-000004000000}"/>
  <mergeCells count="8">
    <mergeCell ref="A8:A9"/>
    <mergeCell ref="A1:B4"/>
    <mergeCell ref="C1:U2"/>
    <mergeCell ref="C3:U4"/>
    <mergeCell ref="D6:H6"/>
    <mergeCell ref="I6:M6"/>
    <mergeCell ref="N6:R6"/>
    <mergeCell ref="S6:W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W15"/>
  <sheetViews>
    <sheetView zoomScale="36" zoomScaleNormal="80" workbookViewId="0">
      <selection activeCell="M5" sqref="M1:M1048576"/>
    </sheetView>
  </sheetViews>
  <sheetFormatPr baseColWidth="10" defaultRowHeight="14.5" x14ac:dyDescent="0.35"/>
  <cols>
    <col min="1" max="1" width="21.54296875" customWidth="1"/>
    <col min="2" max="2" width="5" customWidth="1"/>
    <col min="3" max="3" width="33.1796875" customWidth="1"/>
    <col min="4" max="4" width="21.7265625" customWidth="1"/>
    <col min="5" max="5" width="22.81640625" customWidth="1"/>
    <col min="6" max="7" width="11.453125" customWidth="1"/>
    <col min="8" max="8" width="21.7265625" customWidth="1"/>
    <col min="9" max="9" width="60.81640625" customWidth="1"/>
    <col min="10" max="10" width="26.1796875" customWidth="1"/>
    <col min="11" max="11" width="22.81640625" customWidth="1"/>
    <col min="12" max="12" width="17.54296875" customWidth="1"/>
    <col min="13" max="13" width="46.453125" style="246"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32"/>
      <c r="B1" s="232"/>
      <c r="C1" s="233" t="s">
        <v>16</v>
      </c>
      <c r="D1" s="233"/>
      <c r="E1" s="233"/>
      <c r="F1" s="233"/>
      <c r="G1" s="233"/>
      <c r="H1" s="233"/>
      <c r="I1" s="233"/>
      <c r="J1" s="233"/>
      <c r="K1" s="233"/>
      <c r="L1" s="233"/>
      <c r="M1" s="233"/>
      <c r="N1" s="233"/>
      <c r="O1" s="233"/>
      <c r="P1" s="233"/>
      <c r="Q1" s="233"/>
      <c r="R1" s="233"/>
      <c r="S1" s="233"/>
      <c r="T1" s="233"/>
      <c r="U1" s="233"/>
      <c r="V1" s="2" t="s">
        <v>18</v>
      </c>
      <c r="W1" s="2" t="s">
        <v>22</v>
      </c>
    </row>
    <row r="2" spans="1:23" ht="22" customHeight="1" x14ac:dyDescent="0.35">
      <c r="A2" s="232"/>
      <c r="B2" s="232"/>
      <c r="C2" s="233"/>
      <c r="D2" s="233"/>
      <c r="E2" s="233"/>
      <c r="F2" s="233"/>
      <c r="G2" s="233"/>
      <c r="H2" s="233"/>
      <c r="I2" s="233"/>
      <c r="J2" s="233"/>
      <c r="K2" s="233"/>
      <c r="L2" s="233"/>
      <c r="M2" s="233"/>
      <c r="N2" s="233"/>
      <c r="O2" s="233"/>
      <c r="P2" s="233"/>
      <c r="Q2" s="233"/>
      <c r="R2" s="233"/>
      <c r="S2" s="233"/>
      <c r="T2" s="233"/>
      <c r="U2" s="233"/>
      <c r="V2" s="2" t="s">
        <v>19</v>
      </c>
      <c r="W2" s="2">
        <v>7</v>
      </c>
    </row>
    <row r="3" spans="1:23" ht="22" customHeight="1" x14ac:dyDescent="0.35">
      <c r="A3" s="232"/>
      <c r="B3" s="232"/>
      <c r="C3" s="233" t="s">
        <v>17</v>
      </c>
      <c r="D3" s="233"/>
      <c r="E3" s="233"/>
      <c r="F3" s="233"/>
      <c r="G3" s="233"/>
      <c r="H3" s="233"/>
      <c r="I3" s="233"/>
      <c r="J3" s="233"/>
      <c r="K3" s="233"/>
      <c r="L3" s="233"/>
      <c r="M3" s="233"/>
      <c r="N3" s="233"/>
      <c r="O3" s="233"/>
      <c r="P3" s="233"/>
      <c r="Q3" s="233"/>
      <c r="R3" s="233"/>
      <c r="S3" s="233"/>
      <c r="T3" s="233"/>
      <c r="U3" s="233"/>
      <c r="V3" s="2" t="s">
        <v>20</v>
      </c>
      <c r="W3" s="2" t="s">
        <v>23</v>
      </c>
    </row>
    <row r="4" spans="1:23" ht="22" customHeight="1" x14ac:dyDescent="0.35">
      <c r="A4" s="232"/>
      <c r="B4" s="232"/>
      <c r="C4" s="233"/>
      <c r="D4" s="233"/>
      <c r="E4" s="233"/>
      <c r="F4" s="233"/>
      <c r="G4" s="233"/>
      <c r="H4" s="233"/>
      <c r="I4" s="233"/>
      <c r="J4" s="233"/>
      <c r="K4" s="233"/>
      <c r="L4" s="233"/>
      <c r="M4" s="233"/>
      <c r="N4" s="233"/>
      <c r="O4" s="233"/>
      <c r="P4" s="233"/>
      <c r="Q4" s="233"/>
      <c r="R4" s="233"/>
      <c r="S4" s="233"/>
      <c r="T4" s="233"/>
      <c r="U4" s="233"/>
      <c r="V4" s="2" t="s">
        <v>21</v>
      </c>
      <c r="W4" s="35">
        <v>45303</v>
      </c>
    </row>
    <row r="5" spans="1:23" ht="15" thickBot="1" x14ac:dyDescent="0.4"/>
    <row r="6" spans="1:23" ht="39" customHeight="1" x14ac:dyDescent="0.35">
      <c r="A6" s="16"/>
      <c r="B6" s="17"/>
      <c r="C6" s="18" t="s">
        <v>70</v>
      </c>
      <c r="D6" s="243" t="s">
        <v>71</v>
      </c>
      <c r="E6" s="243"/>
      <c r="F6" s="243"/>
      <c r="G6" s="243"/>
      <c r="H6" s="244"/>
      <c r="I6" s="239" t="s">
        <v>12</v>
      </c>
      <c r="J6" s="240"/>
      <c r="K6" s="240"/>
      <c r="L6" s="240"/>
      <c r="M6" s="241"/>
      <c r="N6" s="239" t="s">
        <v>14</v>
      </c>
      <c r="O6" s="240"/>
      <c r="P6" s="240"/>
      <c r="Q6" s="240"/>
      <c r="R6" s="241"/>
      <c r="S6" s="239" t="s">
        <v>15</v>
      </c>
      <c r="T6" s="240"/>
      <c r="U6" s="240"/>
      <c r="V6" s="240"/>
      <c r="W6" s="241"/>
    </row>
    <row r="7" spans="1:23" ht="15" thickBot="1" x14ac:dyDescent="0.4">
      <c r="A7" s="19" t="s">
        <v>0</v>
      </c>
      <c r="B7" s="20" t="s">
        <v>1</v>
      </c>
      <c r="C7" s="20" t="s">
        <v>2</v>
      </c>
      <c r="D7" s="20" t="s">
        <v>3</v>
      </c>
      <c r="E7" s="20" t="s">
        <v>4</v>
      </c>
      <c r="F7" s="20" t="s">
        <v>5</v>
      </c>
      <c r="G7" s="20" t="s">
        <v>6</v>
      </c>
      <c r="H7" s="21" t="s">
        <v>7</v>
      </c>
      <c r="I7" s="6" t="s">
        <v>8</v>
      </c>
      <c r="J7" s="7" t="s">
        <v>9</v>
      </c>
      <c r="K7" s="7" t="s">
        <v>10</v>
      </c>
      <c r="L7" s="7" t="s">
        <v>11</v>
      </c>
      <c r="M7" s="8" t="s">
        <v>13</v>
      </c>
      <c r="N7" s="6" t="s">
        <v>8</v>
      </c>
      <c r="O7" s="7" t="s">
        <v>9</v>
      </c>
      <c r="P7" s="7" t="s">
        <v>10</v>
      </c>
      <c r="Q7" s="7" t="s">
        <v>11</v>
      </c>
      <c r="R7" s="8" t="s">
        <v>13</v>
      </c>
      <c r="S7" s="6" t="s">
        <v>8</v>
      </c>
      <c r="T7" s="7" t="s">
        <v>9</v>
      </c>
      <c r="U7" s="7" t="s">
        <v>10</v>
      </c>
      <c r="V7" s="7" t="s">
        <v>11</v>
      </c>
      <c r="W7" s="8" t="s">
        <v>13</v>
      </c>
    </row>
    <row r="8" spans="1:23" ht="87" x14ac:dyDescent="0.35">
      <c r="A8" s="228" t="s">
        <v>72</v>
      </c>
      <c r="B8" s="4" t="s">
        <v>30</v>
      </c>
      <c r="C8" s="66" t="s">
        <v>301</v>
      </c>
      <c r="D8" s="64" t="s">
        <v>302</v>
      </c>
      <c r="E8" s="64" t="s">
        <v>303</v>
      </c>
      <c r="F8" s="36">
        <v>45352</v>
      </c>
      <c r="G8" s="36">
        <v>45503</v>
      </c>
      <c r="H8" s="65" t="s">
        <v>130</v>
      </c>
      <c r="I8" s="141" t="s">
        <v>414</v>
      </c>
      <c r="J8" s="64" t="s">
        <v>451</v>
      </c>
      <c r="K8" s="64" t="s">
        <v>415</v>
      </c>
      <c r="L8" s="151">
        <v>0.3</v>
      </c>
      <c r="M8" s="185" t="s">
        <v>488</v>
      </c>
      <c r="N8" s="13"/>
      <c r="O8" s="3"/>
      <c r="P8" s="3"/>
      <c r="Q8" s="3"/>
      <c r="R8" s="9"/>
      <c r="S8" s="13"/>
      <c r="T8" s="3"/>
      <c r="U8" s="3"/>
      <c r="V8" s="3"/>
      <c r="W8" s="9"/>
    </row>
    <row r="9" spans="1:23" ht="116.5" thickBot="1" x14ac:dyDescent="0.4">
      <c r="A9" s="229"/>
      <c r="B9" s="2" t="s">
        <v>31</v>
      </c>
      <c r="C9" s="96" t="s">
        <v>136</v>
      </c>
      <c r="D9" s="94" t="s">
        <v>304</v>
      </c>
      <c r="E9" s="94" t="s">
        <v>305</v>
      </c>
      <c r="F9" s="37">
        <v>45292</v>
      </c>
      <c r="G9" s="37">
        <v>45657</v>
      </c>
      <c r="H9" s="95" t="s">
        <v>306</v>
      </c>
      <c r="I9" s="142" t="s">
        <v>448</v>
      </c>
      <c r="J9" s="94" t="s">
        <v>449</v>
      </c>
      <c r="K9" s="94" t="s">
        <v>450</v>
      </c>
      <c r="L9" s="143">
        <v>0.1</v>
      </c>
      <c r="M9" s="185" t="s">
        <v>489</v>
      </c>
      <c r="N9" s="14"/>
      <c r="O9" s="1"/>
      <c r="P9" s="1"/>
      <c r="Q9" s="1"/>
      <c r="R9" s="10"/>
      <c r="S9" s="14"/>
      <c r="T9" s="1"/>
      <c r="U9" s="1"/>
      <c r="V9" s="1"/>
      <c r="W9" s="10"/>
    </row>
    <row r="10" spans="1:23" ht="73" thickBot="1" x14ac:dyDescent="0.4">
      <c r="A10" s="41" t="s">
        <v>73</v>
      </c>
      <c r="B10" s="4" t="s">
        <v>34</v>
      </c>
      <c r="C10" s="66" t="s">
        <v>307</v>
      </c>
      <c r="D10" s="64" t="s">
        <v>308</v>
      </c>
      <c r="E10" s="64" t="s">
        <v>309</v>
      </c>
      <c r="F10" s="36">
        <v>45383</v>
      </c>
      <c r="G10" s="36">
        <v>45473</v>
      </c>
      <c r="H10" s="65" t="s">
        <v>130</v>
      </c>
      <c r="I10" s="141"/>
      <c r="J10" s="64"/>
      <c r="K10" s="64"/>
      <c r="L10" s="64"/>
      <c r="M10" s="185" t="s">
        <v>512</v>
      </c>
      <c r="N10" s="13"/>
      <c r="O10" s="3"/>
      <c r="P10" s="3"/>
      <c r="Q10" s="3"/>
      <c r="R10" s="9"/>
      <c r="S10" s="13"/>
      <c r="T10" s="3"/>
      <c r="U10" s="3"/>
      <c r="V10" s="3"/>
      <c r="W10" s="9"/>
    </row>
    <row r="11" spans="1:23" ht="64.5" customHeight="1" x14ac:dyDescent="0.35">
      <c r="A11" s="228" t="s">
        <v>74</v>
      </c>
      <c r="B11" s="4" t="s">
        <v>221</v>
      </c>
      <c r="C11" s="72" t="s">
        <v>310</v>
      </c>
      <c r="D11" s="74" t="s">
        <v>311</v>
      </c>
      <c r="E11" s="74" t="s">
        <v>312</v>
      </c>
      <c r="F11" s="105">
        <v>45323</v>
      </c>
      <c r="G11" s="105">
        <v>45443</v>
      </c>
      <c r="H11" s="76" t="s">
        <v>137</v>
      </c>
      <c r="I11" s="141"/>
      <c r="J11" s="64"/>
      <c r="K11" s="64"/>
      <c r="L11" s="64"/>
      <c r="M11" s="185" t="s">
        <v>512</v>
      </c>
      <c r="N11" s="13"/>
      <c r="O11" s="3"/>
      <c r="P11" s="3"/>
      <c r="Q11" s="3"/>
      <c r="R11" s="9"/>
      <c r="S11" s="13"/>
      <c r="T11" s="3"/>
      <c r="U11" s="3"/>
      <c r="V11" s="3"/>
      <c r="W11" s="9"/>
    </row>
    <row r="12" spans="1:23" ht="54.75" customHeight="1" thickBot="1" x14ac:dyDescent="0.4">
      <c r="A12" s="229"/>
      <c r="B12" s="2" t="s">
        <v>38</v>
      </c>
      <c r="C12" s="96" t="s">
        <v>313</v>
      </c>
      <c r="D12" s="94" t="s">
        <v>314</v>
      </c>
      <c r="E12" s="94" t="s">
        <v>315</v>
      </c>
      <c r="F12" s="37">
        <v>45444</v>
      </c>
      <c r="G12" s="37">
        <v>45565</v>
      </c>
      <c r="H12" s="95" t="s">
        <v>316</v>
      </c>
      <c r="I12" s="142"/>
      <c r="J12" s="94"/>
      <c r="K12" s="94"/>
      <c r="L12" s="94"/>
      <c r="M12" s="185" t="s">
        <v>512</v>
      </c>
      <c r="N12" s="14"/>
      <c r="O12" s="1"/>
      <c r="P12" s="1"/>
      <c r="Q12" s="1"/>
      <c r="R12" s="10"/>
      <c r="S12" s="14"/>
      <c r="T12" s="1"/>
      <c r="U12" s="1"/>
      <c r="V12" s="1"/>
      <c r="W12" s="10"/>
    </row>
    <row r="13" spans="1:23" ht="58.5" thickBot="1" x14ac:dyDescent="0.4">
      <c r="A13" s="41" t="s">
        <v>75</v>
      </c>
      <c r="B13" s="106" t="s">
        <v>41</v>
      </c>
      <c r="C13" s="107" t="s">
        <v>128</v>
      </c>
      <c r="D13" s="108" t="s">
        <v>129</v>
      </c>
      <c r="E13" s="84" t="s">
        <v>317</v>
      </c>
      <c r="F13" s="85">
        <v>45566</v>
      </c>
      <c r="G13" s="85">
        <v>45657</v>
      </c>
      <c r="H13" s="86" t="s">
        <v>130</v>
      </c>
      <c r="I13" s="141"/>
      <c r="J13" s="64"/>
      <c r="K13" s="64"/>
      <c r="L13" s="64"/>
      <c r="M13" s="185" t="s">
        <v>512</v>
      </c>
      <c r="N13" s="90"/>
      <c r="O13" s="91"/>
      <c r="P13" s="91"/>
      <c r="Q13" s="91"/>
      <c r="R13" s="92"/>
      <c r="S13" s="90"/>
      <c r="T13" s="91"/>
      <c r="U13" s="91"/>
      <c r="V13" s="91"/>
      <c r="W13" s="92"/>
    </row>
    <row r="14" spans="1:23" ht="6" customHeight="1" x14ac:dyDescent="0.35"/>
    <row r="15" spans="1:23" ht="14.5" customHeight="1" x14ac:dyDescent="0.35">
      <c r="A15" s="22" t="s">
        <v>46</v>
      </c>
    </row>
  </sheetData>
  <autoFilter ref="F7:G13" xr:uid="{00000000-0009-0000-0000-000005000000}"/>
  <mergeCells count="9">
    <mergeCell ref="A8:A9"/>
    <mergeCell ref="A11:A12"/>
    <mergeCell ref="A1:B4"/>
    <mergeCell ref="C1:U2"/>
    <mergeCell ref="C3:U4"/>
    <mergeCell ref="D6:H6"/>
    <mergeCell ref="I6:M6"/>
    <mergeCell ref="N6:R6"/>
    <mergeCell ref="S6:W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W16"/>
  <sheetViews>
    <sheetView topLeftCell="A5" zoomScale="43" zoomScaleNormal="70" workbookViewId="0">
      <selection activeCell="M5" sqref="M1:M1048576"/>
    </sheetView>
  </sheetViews>
  <sheetFormatPr baseColWidth="10" defaultRowHeight="14.5" x14ac:dyDescent="0.35"/>
  <cols>
    <col min="1" max="1" width="21.54296875" customWidth="1"/>
    <col min="2" max="2" width="5" customWidth="1"/>
    <col min="3" max="3" width="33.1796875" customWidth="1"/>
    <col min="4" max="4" width="21.7265625" customWidth="1"/>
    <col min="5" max="5" width="22.81640625" customWidth="1"/>
    <col min="6" max="6" width="16.54296875" customWidth="1"/>
    <col min="7" max="7" width="17.54296875" customWidth="1"/>
    <col min="8" max="8" width="21.7265625" customWidth="1"/>
    <col min="9" max="9" width="66.453125" customWidth="1"/>
    <col min="10" max="10" width="26.1796875" customWidth="1"/>
    <col min="11" max="11" width="36.81640625" customWidth="1"/>
    <col min="12" max="12" width="17.54296875" customWidth="1"/>
    <col min="13" max="13" width="44.7265625" style="246"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32"/>
      <c r="B1" s="232"/>
      <c r="C1" s="233" t="s">
        <v>16</v>
      </c>
      <c r="D1" s="233"/>
      <c r="E1" s="233"/>
      <c r="F1" s="233"/>
      <c r="G1" s="233"/>
      <c r="H1" s="233"/>
      <c r="I1" s="233"/>
      <c r="J1" s="233"/>
      <c r="K1" s="233"/>
      <c r="L1" s="233"/>
      <c r="M1" s="233"/>
      <c r="N1" s="233"/>
      <c r="O1" s="233"/>
      <c r="P1" s="233"/>
      <c r="Q1" s="233"/>
      <c r="R1" s="233"/>
      <c r="S1" s="233"/>
      <c r="T1" s="233"/>
      <c r="U1" s="233"/>
      <c r="V1" s="2" t="s">
        <v>18</v>
      </c>
      <c r="W1" s="2" t="s">
        <v>22</v>
      </c>
    </row>
    <row r="2" spans="1:23" ht="22" customHeight="1" x14ac:dyDescent="0.35">
      <c r="A2" s="232"/>
      <c r="B2" s="232"/>
      <c r="C2" s="233"/>
      <c r="D2" s="233"/>
      <c r="E2" s="233"/>
      <c r="F2" s="233"/>
      <c r="G2" s="233"/>
      <c r="H2" s="233"/>
      <c r="I2" s="233"/>
      <c r="J2" s="233"/>
      <c r="K2" s="233"/>
      <c r="L2" s="233"/>
      <c r="M2" s="233"/>
      <c r="N2" s="233"/>
      <c r="O2" s="233"/>
      <c r="P2" s="233"/>
      <c r="Q2" s="233"/>
      <c r="R2" s="233"/>
      <c r="S2" s="233"/>
      <c r="T2" s="233"/>
      <c r="U2" s="233"/>
      <c r="V2" s="2" t="s">
        <v>19</v>
      </c>
      <c r="W2" s="2">
        <v>7</v>
      </c>
    </row>
    <row r="3" spans="1:23" ht="22" customHeight="1" x14ac:dyDescent="0.35">
      <c r="A3" s="232"/>
      <c r="B3" s="232"/>
      <c r="C3" s="233" t="s">
        <v>17</v>
      </c>
      <c r="D3" s="233"/>
      <c r="E3" s="233"/>
      <c r="F3" s="233"/>
      <c r="G3" s="233"/>
      <c r="H3" s="233"/>
      <c r="I3" s="233"/>
      <c r="J3" s="233"/>
      <c r="K3" s="233"/>
      <c r="L3" s="233"/>
      <c r="M3" s="233"/>
      <c r="N3" s="233"/>
      <c r="O3" s="233"/>
      <c r="P3" s="233"/>
      <c r="Q3" s="233"/>
      <c r="R3" s="233"/>
      <c r="S3" s="233"/>
      <c r="T3" s="233"/>
      <c r="U3" s="233"/>
      <c r="V3" s="2" t="s">
        <v>20</v>
      </c>
      <c r="W3" s="2" t="s">
        <v>23</v>
      </c>
    </row>
    <row r="4" spans="1:23" ht="22" customHeight="1" x14ac:dyDescent="0.35">
      <c r="A4" s="232"/>
      <c r="B4" s="232"/>
      <c r="C4" s="233"/>
      <c r="D4" s="233"/>
      <c r="E4" s="233"/>
      <c r="F4" s="233"/>
      <c r="G4" s="233"/>
      <c r="H4" s="233"/>
      <c r="I4" s="233"/>
      <c r="J4" s="233"/>
      <c r="K4" s="233"/>
      <c r="L4" s="233"/>
      <c r="M4" s="233"/>
      <c r="N4" s="233"/>
      <c r="O4" s="233"/>
      <c r="P4" s="233"/>
      <c r="Q4" s="233"/>
      <c r="R4" s="233"/>
      <c r="S4" s="233"/>
      <c r="T4" s="233"/>
      <c r="U4" s="233"/>
      <c r="V4" s="2" t="s">
        <v>21</v>
      </c>
      <c r="W4" s="35">
        <v>45303</v>
      </c>
    </row>
    <row r="5" spans="1:23" ht="15" thickBot="1" x14ac:dyDescent="0.4"/>
    <row r="6" spans="1:23" ht="39" customHeight="1" x14ac:dyDescent="0.35">
      <c r="A6" s="16"/>
      <c r="B6" s="17"/>
      <c r="C6" s="18" t="s">
        <v>77</v>
      </c>
      <c r="D6" s="243" t="s">
        <v>76</v>
      </c>
      <c r="E6" s="243"/>
      <c r="F6" s="243"/>
      <c r="G6" s="243"/>
      <c r="H6" s="244"/>
      <c r="I6" s="239" t="s">
        <v>12</v>
      </c>
      <c r="J6" s="240"/>
      <c r="K6" s="240"/>
      <c r="L6" s="240"/>
      <c r="M6" s="241"/>
      <c r="N6" s="239" t="s">
        <v>14</v>
      </c>
      <c r="O6" s="240"/>
      <c r="P6" s="240"/>
      <c r="Q6" s="240"/>
      <c r="R6" s="241"/>
      <c r="S6" s="239" t="s">
        <v>15</v>
      </c>
      <c r="T6" s="240"/>
      <c r="U6" s="240"/>
      <c r="V6" s="240"/>
      <c r="W6" s="241"/>
    </row>
    <row r="7" spans="1:23" ht="15" thickBot="1" x14ac:dyDescent="0.4">
      <c r="A7" s="19" t="s">
        <v>0</v>
      </c>
      <c r="B7" s="20" t="s">
        <v>1</v>
      </c>
      <c r="C7" s="20" t="s">
        <v>2</v>
      </c>
      <c r="D7" s="20" t="s">
        <v>3</v>
      </c>
      <c r="E7" s="20" t="s">
        <v>4</v>
      </c>
      <c r="F7" s="20" t="s">
        <v>5</v>
      </c>
      <c r="G7" s="20" t="s">
        <v>6</v>
      </c>
      <c r="H7" s="21" t="s">
        <v>7</v>
      </c>
      <c r="I7" s="6" t="s">
        <v>8</v>
      </c>
      <c r="J7" s="7" t="s">
        <v>9</v>
      </c>
      <c r="K7" s="7" t="s">
        <v>10</v>
      </c>
      <c r="L7" s="7" t="s">
        <v>11</v>
      </c>
      <c r="M7" s="8" t="s">
        <v>13</v>
      </c>
      <c r="N7" s="6" t="s">
        <v>8</v>
      </c>
      <c r="O7" s="7" t="s">
        <v>9</v>
      </c>
      <c r="P7" s="7" t="s">
        <v>10</v>
      </c>
      <c r="Q7" s="7" t="s">
        <v>11</v>
      </c>
      <c r="R7" s="8" t="s">
        <v>13</v>
      </c>
      <c r="S7" s="6" t="s">
        <v>8</v>
      </c>
      <c r="T7" s="7" t="s">
        <v>9</v>
      </c>
      <c r="U7" s="7" t="s">
        <v>10</v>
      </c>
      <c r="V7" s="7" t="s">
        <v>11</v>
      </c>
      <c r="W7" s="8" t="s">
        <v>13</v>
      </c>
    </row>
    <row r="8" spans="1:23" ht="58" x14ac:dyDescent="0.35">
      <c r="A8" s="228" t="s">
        <v>78</v>
      </c>
      <c r="B8" s="4" t="s">
        <v>30</v>
      </c>
      <c r="C8" s="66" t="s">
        <v>356</v>
      </c>
      <c r="D8" s="64" t="s">
        <v>133</v>
      </c>
      <c r="E8" s="64" t="s">
        <v>357</v>
      </c>
      <c r="F8" s="36">
        <v>45352</v>
      </c>
      <c r="G8" s="36">
        <v>45641</v>
      </c>
      <c r="H8" s="65" t="s">
        <v>107</v>
      </c>
      <c r="I8" s="148"/>
      <c r="J8" s="102"/>
      <c r="K8" s="102"/>
      <c r="L8" s="102"/>
      <c r="M8" s="185" t="s">
        <v>512</v>
      </c>
      <c r="N8" s="13"/>
      <c r="O8" s="3"/>
      <c r="P8" s="3"/>
      <c r="Q8" s="3"/>
      <c r="R8" s="9"/>
      <c r="S8" s="13"/>
      <c r="T8" s="3"/>
      <c r="U8" s="3"/>
      <c r="V8" s="3"/>
      <c r="W8" s="9"/>
    </row>
    <row r="9" spans="1:23" ht="43.5" x14ac:dyDescent="0.35">
      <c r="A9" s="229"/>
      <c r="B9" s="2" t="s">
        <v>31</v>
      </c>
      <c r="C9" s="96" t="s">
        <v>358</v>
      </c>
      <c r="D9" s="94" t="s">
        <v>359</v>
      </c>
      <c r="E9" s="94" t="s">
        <v>360</v>
      </c>
      <c r="F9" s="37">
        <v>45444</v>
      </c>
      <c r="G9" s="37">
        <v>45646</v>
      </c>
      <c r="H9" s="95" t="s">
        <v>107</v>
      </c>
      <c r="I9" s="149"/>
      <c r="J9" s="150"/>
      <c r="K9" s="150"/>
      <c r="L9" s="150"/>
      <c r="M9" s="185" t="s">
        <v>512</v>
      </c>
      <c r="N9" s="14"/>
      <c r="O9" s="1"/>
      <c r="P9" s="1"/>
      <c r="Q9" s="1"/>
      <c r="R9" s="10"/>
      <c r="S9" s="14"/>
      <c r="T9" s="1"/>
      <c r="U9" s="1"/>
      <c r="V9" s="1"/>
      <c r="W9" s="10"/>
    </row>
    <row r="10" spans="1:23" ht="194.15" customHeight="1" thickBot="1" x14ac:dyDescent="0.4">
      <c r="A10" s="229"/>
      <c r="B10" s="2" t="s">
        <v>32</v>
      </c>
      <c r="C10" s="96" t="s">
        <v>361</v>
      </c>
      <c r="D10" s="94" t="s">
        <v>362</v>
      </c>
      <c r="E10" s="94" t="s">
        <v>363</v>
      </c>
      <c r="F10" s="37">
        <v>45352</v>
      </c>
      <c r="G10" s="37">
        <v>45641</v>
      </c>
      <c r="H10" s="95" t="s">
        <v>107</v>
      </c>
      <c r="I10" s="142" t="s">
        <v>431</v>
      </c>
      <c r="J10" s="94" t="s">
        <v>432</v>
      </c>
      <c r="K10" s="94" t="s">
        <v>433</v>
      </c>
      <c r="L10" s="147">
        <v>0.25</v>
      </c>
      <c r="M10" s="185" t="s">
        <v>490</v>
      </c>
      <c r="N10" s="14"/>
      <c r="O10" s="1"/>
      <c r="P10" s="1"/>
      <c r="Q10" s="1"/>
      <c r="R10" s="10"/>
      <c r="S10" s="14"/>
      <c r="T10" s="1"/>
      <c r="U10" s="1"/>
      <c r="V10" s="1"/>
      <c r="W10" s="10"/>
    </row>
    <row r="11" spans="1:23" ht="130.5" x14ac:dyDescent="0.35">
      <c r="A11" s="228" t="s">
        <v>79</v>
      </c>
      <c r="B11" s="4" t="s">
        <v>34</v>
      </c>
      <c r="C11" s="110" t="s">
        <v>364</v>
      </c>
      <c r="D11" s="36" t="s">
        <v>365</v>
      </c>
      <c r="E11" s="36" t="s">
        <v>366</v>
      </c>
      <c r="F11" s="32">
        <v>45323</v>
      </c>
      <c r="G11" s="32">
        <v>45641</v>
      </c>
      <c r="H11" s="135" t="s">
        <v>367</v>
      </c>
      <c r="I11" s="167"/>
      <c r="J11" s="102"/>
      <c r="K11" s="102"/>
      <c r="L11" s="102"/>
      <c r="M11" s="185" t="s">
        <v>512</v>
      </c>
      <c r="N11" s="13"/>
      <c r="O11" s="3"/>
      <c r="P11" s="3"/>
      <c r="Q11" s="3"/>
      <c r="R11" s="9"/>
      <c r="S11" s="13"/>
      <c r="T11" s="3"/>
      <c r="U11" s="3"/>
      <c r="V11" s="3"/>
      <c r="W11" s="9"/>
    </row>
    <row r="12" spans="1:23" ht="150" customHeight="1" x14ac:dyDescent="0.35">
      <c r="A12" s="229"/>
      <c r="B12" s="2" t="s">
        <v>35</v>
      </c>
      <c r="C12" s="137" t="s">
        <v>368</v>
      </c>
      <c r="D12" s="37" t="s">
        <v>369</v>
      </c>
      <c r="E12" s="37" t="s">
        <v>370</v>
      </c>
      <c r="F12" s="34">
        <v>45352</v>
      </c>
      <c r="G12" s="34">
        <v>45626</v>
      </c>
      <c r="H12" s="136" t="s">
        <v>130</v>
      </c>
      <c r="I12" s="168" t="s">
        <v>445</v>
      </c>
      <c r="J12" s="150" t="s">
        <v>446</v>
      </c>
      <c r="K12" s="94" t="s">
        <v>447</v>
      </c>
      <c r="L12" s="147">
        <v>0.25</v>
      </c>
      <c r="M12" s="185" t="s">
        <v>491</v>
      </c>
      <c r="N12" s="14"/>
      <c r="O12" s="1"/>
      <c r="P12" s="1"/>
      <c r="Q12" s="1"/>
      <c r="R12" s="10"/>
      <c r="S12" s="14"/>
      <c r="T12" s="1"/>
      <c r="U12" s="1"/>
      <c r="V12" s="1"/>
      <c r="W12" s="10"/>
    </row>
    <row r="13" spans="1:23" ht="105" customHeight="1" thickBot="1" x14ac:dyDescent="0.4">
      <c r="A13" s="229"/>
      <c r="B13" s="2" t="s">
        <v>36</v>
      </c>
      <c r="C13" s="137" t="s">
        <v>371</v>
      </c>
      <c r="D13" s="37" t="s">
        <v>372</v>
      </c>
      <c r="E13" s="37" t="s">
        <v>373</v>
      </c>
      <c r="F13" s="34">
        <v>45301</v>
      </c>
      <c r="G13" s="34">
        <v>45412</v>
      </c>
      <c r="H13" s="136" t="s">
        <v>130</v>
      </c>
      <c r="I13" s="168" t="s">
        <v>473</v>
      </c>
      <c r="J13" s="94"/>
      <c r="K13" s="94"/>
      <c r="L13" s="147">
        <v>0</v>
      </c>
      <c r="M13" s="185" t="s">
        <v>492</v>
      </c>
      <c r="N13" s="14"/>
      <c r="O13" s="1"/>
      <c r="P13" s="1"/>
      <c r="Q13" s="1"/>
      <c r="R13" s="10"/>
      <c r="S13" s="14"/>
      <c r="T13" s="1"/>
      <c r="U13" s="1"/>
      <c r="V13" s="1"/>
      <c r="W13" s="10"/>
    </row>
    <row r="14" spans="1:23" ht="44" thickBot="1" x14ac:dyDescent="0.4">
      <c r="A14" s="81" t="s">
        <v>80</v>
      </c>
      <c r="B14" s="82" t="s">
        <v>38</v>
      </c>
      <c r="C14" s="138" t="s">
        <v>374</v>
      </c>
      <c r="D14" s="112" t="s">
        <v>134</v>
      </c>
      <c r="E14" s="85" t="s">
        <v>135</v>
      </c>
      <c r="F14" s="112">
        <v>45413</v>
      </c>
      <c r="G14" s="112">
        <v>45626</v>
      </c>
      <c r="H14" s="139" t="s">
        <v>130</v>
      </c>
      <c r="I14" s="160"/>
      <c r="J14" s="103"/>
      <c r="K14" s="103"/>
      <c r="L14" s="103"/>
      <c r="M14" s="185" t="s">
        <v>512</v>
      </c>
      <c r="N14" s="90"/>
      <c r="O14" s="91"/>
      <c r="P14" s="91"/>
      <c r="Q14" s="91"/>
      <c r="R14" s="92"/>
      <c r="S14" s="90"/>
      <c r="T14" s="91"/>
      <c r="U14" s="91"/>
      <c r="V14" s="91"/>
      <c r="W14" s="92"/>
    </row>
    <row r="15" spans="1:23" ht="6" customHeight="1" x14ac:dyDescent="0.35"/>
    <row r="16" spans="1:23" ht="14.5" customHeight="1" x14ac:dyDescent="0.35">
      <c r="A16" s="22" t="s">
        <v>46</v>
      </c>
    </row>
  </sheetData>
  <autoFilter ref="F7:G14" xr:uid="{00000000-0009-0000-0000-000006000000}"/>
  <mergeCells count="9">
    <mergeCell ref="A8:A10"/>
    <mergeCell ref="A11:A13"/>
    <mergeCell ref="A1:B4"/>
    <mergeCell ref="C1:U2"/>
    <mergeCell ref="C3:U4"/>
    <mergeCell ref="D6:H6"/>
    <mergeCell ref="I6:M6"/>
    <mergeCell ref="N6:R6"/>
    <mergeCell ref="S6:W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W29"/>
  <sheetViews>
    <sheetView topLeftCell="F1" zoomScale="37" zoomScaleNormal="70" workbookViewId="0">
      <selection activeCell="M5" sqref="M1:M1048576"/>
    </sheetView>
  </sheetViews>
  <sheetFormatPr baseColWidth="10" defaultRowHeight="14.5" x14ac:dyDescent="0.35"/>
  <cols>
    <col min="1" max="1" width="21.54296875" customWidth="1"/>
    <col min="2" max="2" width="5" customWidth="1"/>
    <col min="3" max="3" width="33.1796875" customWidth="1"/>
    <col min="4" max="4" width="21.7265625" customWidth="1"/>
    <col min="5" max="5" width="22.81640625" customWidth="1"/>
    <col min="6" max="6" width="19" customWidth="1"/>
    <col min="7" max="7" width="19.1796875" customWidth="1"/>
    <col min="8" max="8" width="21.7265625" customWidth="1"/>
    <col min="9" max="9" width="79.81640625" customWidth="1"/>
    <col min="10" max="10" width="45.453125" customWidth="1"/>
    <col min="11" max="11" width="22.81640625" customWidth="1"/>
    <col min="12" max="12" width="17.54296875" customWidth="1"/>
    <col min="13" max="13" width="62.26953125" style="246"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32"/>
      <c r="B1" s="232"/>
      <c r="C1" s="233" t="s">
        <v>16</v>
      </c>
      <c r="D1" s="233"/>
      <c r="E1" s="233"/>
      <c r="F1" s="233"/>
      <c r="G1" s="233"/>
      <c r="H1" s="233"/>
      <c r="I1" s="233"/>
      <c r="J1" s="233"/>
      <c r="K1" s="233"/>
      <c r="L1" s="233"/>
      <c r="M1" s="233"/>
      <c r="N1" s="233"/>
      <c r="O1" s="233"/>
      <c r="P1" s="233"/>
      <c r="Q1" s="233"/>
      <c r="R1" s="233"/>
      <c r="S1" s="233"/>
      <c r="T1" s="233"/>
      <c r="U1" s="233"/>
      <c r="V1" s="2" t="s">
        <v>18</v>
      </c>
      <c r="W1" s="2" t="s">
        <v>22</v>
      </c>
    </row>
    <row r="2" spans="1:23" ht="22" customHeight="1" x14ac:dyDescent="0.35">
      <c r="A2" s="232"/>
      <c r="B2" s="232"/>
      <c r="C2" s="233"/>
      <c r="D2" s="233"/>
      <c r="E2" s="233"/>
      <c r="F2" s="233"/>
      <c r="G2" s="233"/>
      <c r="H2" s="233"/>
      <c r="I2" s="233"/>
      <c r="J2" s="233"/>
      <c r="K2" s="233"/>
      <c r="L2" s="233"/>
      <c r="M2" s="233"/>
      <c r="N2" s="233"/>
      <c r="O2" s="233"/>
      <c r="P2" s="233"/>
      <c r="Q2" s="233"/>
      <c r="R2" s="233"/>
      <c r="S2" s="233"/>
      <c r="T2" s="233"/>
      <c r="U2" s="233"/>
      <c r="V2" s="2" t="s">
        <v>19</v>
      </c>
      <c r="W2" s="2">
        <v>7</v>
      </c>
    </row>
    <row r="3" spans="1:23" ht="22" customHeight="1" x14ac:dyDescent="0.35">
      <c r="A3" s="232"/>
      <c r="B3" s="232"/>
      <c r="C3" s="233" t="s">
        <v>17</v>
      </c>
      <c r="D3" s="233"/>
      <c r="E3" s="233"/>
      <c r="F3" s="233"/>
      <c r="G3" s="233"/>
      <c r="H3" s="233"/>
      <c r="I3" s="233"/>
      <c r="J3" s="233"/>
      <c r="K3" s="233"/>
      <c r="L3" s="233"/>
      <c r="M3" s="233"/>
      <c r="N3" s="233"/>
      <c r="O3" s="233"/>
      <c r="P3" s="233"/>
      <c r="Q3" s="233"/>
      <c r="R3" s="233"/>
      <c r="S3" s="233"/>
      <c r="T3" s="233"/>
      <c r="U3" s="233"/>
      <c r="V3" s="2" t="s">
        <v>20</v>
      </c>
      <c r="W3" s="2" t="s">
        <v>23</v>
      </c>
    </row>
    <row r="4" spans="1:23" ht="22" customHeight="1" x14ac:dyDescent="0.35">
      <c r="A4" s="232"/>
      <c r="B4" s="232"/>
      <c r="C4" s="233"/>
      <c r="D4" s="233"/>
      <c r="E4" s="233"/>
      <c r="F4" s="233"/>
      <c r="G4" s="233"/>
      <c r="H4" s="233"/>
      <c r="I4" s="233"/>
      <c r="J4" s="233"/>
      <c r="K4" s="233"/>
      <c r="L4" s="233"/>
      <c r="M4" s="233"/>
      <c r="N4" s="233"/>
      <c r="O4" s="233"/>
      <c r="P4" s="233"/>
      <c r="Q4" s="233"/>
      <c r="R4" s="233"/>
      <c r="S4" s="233"/>
      <c r="T4" s="233"/>
      <c r="U4" s="233"/>
      <c r="V4" s="2" t="s">
        <v>21</v>
      </c>
      <c r="W4" s="35">
        <v>45303</v>
      </c>
    </row>
    <row r="5" spans="1:23" ht="15" thickBot="1" x14ac:dyDescent="0.4"/>
    <row r="6" spans="1:23" ht="39" customHeight="1" x14ac:dyDescent="0.35">
      <c r="A6" s="16"/>
      <c r="B6" s="17"/>
      <c r="C6" s="18" t="s">
        <v>81</v>
      </c>
      <c r="D6" s="243" t="s">
        <v>82</v>
      </c>
      <c r="E6" s="243"/>
      <c r="F6" s="243"/>
      <c r="G6" s="243"/>
      <c r="H6" s="244"/>
      <c r="I6" s="239" t="s">
        <v>12</v>
      </c>
      <c r="J6" s="240"/>
      <c r="K6" s="240"/>
      <c r="L6" s="240"/>
      <c r="M6" s="241"/>
      <c r="N6" s="239" t="s">
        <v>14</v>
      </c>
      <c r="O6" s="240"/>
      <c r="P6" s="240"/>
      <c r="Q6" s="240"/>
      <c r="R6" s="241"/>
      <c r="S6" s="239" t="s">
        <v>15</v>
      </c>
      <c r="T6" s="240"/>
      <c r="U6" s="240"/>
      <c r="V6" s="240"/>
      <c r="W6" s="241"/>
    </row>
    <row r="7" spans="1:23" ht="15" thickBot="1" x14ac:dyDescent="0.4">
      <c r="A7" s="19" t="s">
        <v>0</v>
      </c>
      <c r="B7" s="20" t="s">
        <v>1</v>
      </c>
      <c r="C7" s="20" t="s">
        <v>2</v>
      </c>
      <c r="D7" s="20" t="s">
        <v>3</v>
      </c>
      <c r="E7" s="20" t="s">
        <v>4</v>
      </c>
      <c r="F7" s="20" t="s">
        <v>5</v>
      </c>
      <c r="G7" s="20" t="s">
        <v>6</v>
      </c>
      <c r="H7" s="21" t="s">
        <v>7</v>
      </c>
      <c r="I7" s="6" t="s">
        <v>8</v>
      </c>
      <c r="J7" s="7" t="s">
        <v>9</v>
      </c>
      <c r="K7" s="7" t="s">
        <v>10</v>
      </c>
      <c r="L7" s="7" t="s">
        <v>11</v>
      </c>
      <c r="M7" s="8" t="s">
        <v>13</v>
      </c>
      <c r="N7" s="6" t="s">
        <v>8</v>
      </c>
      <c r="O7" s="7" t="s">
        <v>9</v>
      </c>
      <c r="P7" s="7" t="s">
        <v>10</v>
      </c>
      <c r="Q7" s="7" t="s">
        <v>11</v>
      </c>
      <c r="R7" s="8" t="s">
        <v>13</v>
      </c>
      <c r="S7" s="6" t="s">
        <v>8</v>
      </c>
      <c r="T7" s="7" t="s">
        <v>9</v>
      </c>
      <c r="U7" s="7" t="s">
        <v>10</v>
      </c>
      <c r="V7" s="7" t="s">
        <v>11</v>
      </c>
      <c r="W7" s="8" t="s">
        <v>13</v>
      </c>
    </row>
    <row r="8" spans="1:23" ht="116" x14ac:dyDescent="0.35">
      <c r="A8" s="228" t="s">
        <v>83</v>
      </c>
      <c r="B8" s="4" t="s">
        <v>30</v>
      </c>
      <c r="C8" s="31" t="s">
        <v>244</v>
      </c>
      <c r="D8" s="64" t="s">
        <v>245</v>
      </c>
      <c r="E8" s="64" t="s">
        <v>131</v>
      </c>
      <c r="F8" s="36">
        <v>45323</v>
      </c>
      <c r="G8" s="36">
        <v>45382</v>
      </c>
      <c r="H8" s="65" t="s">
        <v>132</v>
      </c>
      <c r="I8" s="141" t="s">
        <v>388</v>
      </c>
      <c r="J8" s="64" t="s">
        <v>389</v>
      </c>
      <c r="K8" s="64" t="s">
        <v>379</v>
      </c>
      <c r="L8" s="170">
        <v>1</v>
      </c>
      <c r="M8" s="185" t="s">
        <v>493</v>
      </c>
      <c r="N8" s="13"/>
      <c r="O8" s="3"/>
      <c r="P8" s="3"/>
      <c r="Q8" s="3"/>
      <c r="R8" s="9"/>
      <c r="S8" s="13"/>
      <c r="T8" s="3"/>
      <c r="U8" s="3"/>
      <c r="V8" s="3"/>
      <c r="W8" s="9"/>
    </row>
    <row r="9" spans="1:23" ht="43.5" x14ac:dyDescent="0.35">
      <c r="A9" s="229"/>
      <c r="B9" s="2" t="s">
        <v>31</v>
      </c>
      <c r="C9" s="33" t="s">
        <v>246</v>
      </c>
      <c r="D9" s="94" t="s">
        <v>247</v>
      </c>
      <c r="E9" s="94" t="s">
        <v>248</v>
      </c>
      <c r="F9" s="37">
        <v>45566</v>
      </c>
      <c r="G9" s="37">
        <v>45657</v>
      </c>
      <c r="H9" s="95" t="s">
        <v>132</v>
      </c>
      <c r="I9" s="149"/>
      <c r="J9" s="150"/>
      <c r="K9" s="150"/>
      <c r="L9" s="150"/>
      <c r="M9" s="185" t="s">
        <v>512</v>
      </c>
      <c r="N9" s="14"/>
      <c r="O9" s="1"/>
      <c r="P9" s="1"/>
      <c r="Q9" s="1"/>
      <c r="R9" s="10"/>
      <c r="S9" s="14"/>
      <c r="T9" s="1"/>
      <c r="U9" s="1"/>
      <c r="V9" s="1"/>
      <c r="W9" s="10"/>
    </row>
    <row r="10" spans="1:23" ht="58" x14ac:dyDescent="0.35">
      <c r="A10" s="229"/>
      <c r="B10" s="2" t="s">
        <v>32</v>
      </c>
      <c r="C10" s="33" t="s">
        <v>249</v>
      </c>
      <c r="D10" s="94" t="s">
        <v>250</v>
      </c>
      <c r="E10" s="94" t="s">
        <v>251</v>
      </c>
      <c r="F10" s="37">
        <v>45444</v>
      </c>
      <c r="G10" s="37">
        <v>45656</v>
      </c>
      <c r="H10" s="95" t="s">
        <v>132</v>
      </c>
      <c r="I10" s="149"/>
      <c r="J10" s="150"/>
      <c r="K10" s="150"/>
      <c r="L10" s="150"/>
      <c r="M10" s="185" t="s">
        <v>512</v>
      </c>
      <c r="N10" s="14"/>
      <c r="O10" s="1"/>
      <c r="P10" s="1"/>
      <c r="Q10" s="1"/>
      <c r="R10" s="10"/>
      <c r="S10" s="14"/>
      <c r="T10" s="1"/>
      <c r="U10" s="1"/>
      <c r="V10" s="1"/>
      <c r="W10" s="10"/>
    </row>
    <row r="11" spans="1:23" ht="45" customHeight="1" x14ac:dyDescent="0.35">
      <c r="A11" s="229"/>
      <c r="B11" s="2" t="s">
        <v>33</v>
      </c>
      <c r="C11" s="33" t="s">
        <v>252</v>
      </c>
      <c r="D11" s="94" t="s">
        <v>253</v>
      </c>
      <c r="E11" s="94" t="s">
        <v>253</v>
      </c>
      <c r="F11" s="37">
        <v>45444</v>
      </c>
      <c r="G11" s="37">
        <v>45656</v>
      </c>
      <c r="H11" s="95" t="s">
        <v>132</v>
      </c>
      <c r="I11" s="149"/>
      <c r="J11" s="150"/>
      <c r="K11" s="150"/>
      <c r="L11" s="150"/>
      <c r="M11" s="185" t="s">
        <v>512</v>
      </c>
      <c r="N11" s="14"/>
      <c r="O11" s="1"/>
      <c r="P11" s="1"/>
      <c r="Q11" s="1"/>
      <c r="R11" s="10"/>
      <c r="S11" s="14"/>
      <c r="T11" s="1"/>
      <c r="U11" s="1"/>
      <c r="V11" s="1"/>
      <c r="W11" s="10"/>
    </row>
    <row r="12" spans="1:23" ht="73.5" customHeight="1" x14ac:dyDescent="0.35">
      <c r="A12" s="229"/>
      <c r="B12" s="2" t="s">
        <v>241</v>
      </c>
      <c r="C12" s="33" t="s">
        <v>254</v>
      </c>
      <c r="D12" s="94" t="s">
        <v>255</v>
      </c>
      <c r="E12" s="94" t="s">
        <v>256</v>
      </c>
      <c r="F12" s="37">
        <v>45293</v>
      </c>
      <c r="G12" s="37">
        <v>45657</v>
      </c>
      <c r="H12" s="95" t="s">
        <v>132</v>
      </c>
      <c r="I12" s="149"/>
      <c r="J12" s="150"/>
      <c r="K12" s="150"/>
      <c r="L12" s="150"/>
      <c r="M12" s="185" t="s">
        <v>512</v>
      </c>
      <c r="N12" s="14"/>
      <c r="O12" s="1"/>
      <c r="P12" s="1"/>
      <c r="Q12" s="1"/>
      <c r="R12" s="10"/>
      <c r="S12" s="14"/>
      <c r="T12" s="1"/>
      <c r="U12" s="1"/>
      <c r="V12" s="1"/>
      <c r="W12" s="10"/>
    </row>
    <row r="13" spans="1:23" ht="57.65" customHeight="1" x14ac:dyDescent="0.35">
      <c r="A13" s="229"/>
      <c r="B13" s="2" t="s">
        <v>242</v>
      </c>
      <c r="C13" s="93" t="s">
        <v>257</v>
      </c>
      <c r="D13" s="94" t="s">
        <v>258</v>
      </c>
      <c r="E13" s="94" t="s">
        <v>259</v>
      </c>
      <c r="F13" s="37">
        <v>45566</v>
      </c>
      <c r="G13" s="37">
        <v>45657</v>
      </c>
      <c r="H13" s="95" t="s">
        <v>132</v>
      </c>
      <c r="I13" s="149"/>
      <c r="J13" s="150"/>
      <c r="K13" s="150"/>
      <c r="L13" s="150"/>
      <c r="M13" s="185" t="s">
        <v>512</v>
      </c>
      <c r="N13" s="14"/>
      <c r="O13" s="1"/>
      <c r="P13" s="1"/>
      <c r="Q13" s="1"/>
      <c r="R13" s="10"/>
      <c r="S13" s="14"/>
      <c r="T13" s="1"/>
      <c r="U13" s="1"/>
      <c r="V13" s="1"/>
      <c r="W13" s="10"/>
    </row>
    <row r="14" spans="1:23" ht="148.5" customHeight="1" thickBot="1" x14ac:dyDescent="0.4">
      <c r="A14" s="231"/>
      <c r="B14" s="5" t="s">
        <v>243</v>
      </c>
      <c r="C14" s="98" t="s">
        <v>260</v>
      </c>
      <c r="D14" s="78" t="s">
        <v>261</v>
      </c>
      <c r="E14" s="78" t="s">
        <v>262</v>
      </c>
      <c r="F14" s="39">
        <v>45323</v>
      </c>
      <c r="G14" s="39">
        <v>45381</v>
      </c>
      <c r="H14" s="80" t="s">
        <v>132</v>
      </c>
      <c r="I14" s="145" t="s">
        <v>390</v>
      </c>
      <c r="J14" s="78" t="s">
        <v>391</v>
      </c>
      <c r="K14" s="78" t="s">
        <v>379</v>
      </c>
      <c r="L14" s="171">
        <v>1</v>
      </c>
      <c r="M14" s="185" t="s">
        <v>494</v>
      </c>
      <c r="N14" s="15"/>
      <c r="O14" s="11"/>
      <c r="P14" s="11"/>
      <c r="Q14" s="11"/>
      <c r="R14" s="12"/>
      <c r="S14" s="15"/>
      <c r="T14" s="11"/>
      <c r="U14" s="11"/>
      <c r="V14" s="11"/>
      <c r="W14" s="12"/>
    </row>
    <row r="15" spans="1:23" ht="58" x14ac:dyDescent="0.35">
      <c r="A15" s="228" t="s">
        <v>84</v>
      </c>
      <c r="B15" s="4" t="s">
        <v>34</v>
      </c>
      <c r="C15" s="96" t="s">
        <v>266</v>
      </c>
      <c r="D15" s="94" t="s">
        <v>267</v>
      </c>
      <c r="E15" s="94" t="s">
        <v>268</v>
      </c>
      <c r="F15" s="37">
        <v>45474</v>
      </c>
      <c r="G15" s="37">
        <v>45565</v>
      </c>
      <c r="H15" s="94" t="s">
        <v>132</v>
      </c>
      <c r="I15" s="148"/>
      <c r="J15" s="102"/>
      <c r="K15" s="102"/>
      <c r="L15" s="102"/>
      <c r="M15" s="185" t="s">
        <v>512</v>
      </c>
      <c r="N15" s="13"/>
      <c r="O15" s="3"/>
      <c r="P15" s="3"/>
      <c r="Q15" s="3"/>
      <c r="R15" s="9"/>
      <c r="S15" s="13"/>
      <c r="T15" s="3"/>
      <c r="U15" s="3"/>
      <c r="V15" s="3"/>
      <c r="W15" s="9"/>
    </row>
    <row r="16" spans="1:23" ht="87.65" customHeight="1" x14ac:dyDescent="0.35">
      <c r="A16" s="229"/>
      <c r="B16" s="2" t="s">
        <v>35</v>
      </c>
      <c r="C16" s="96" t="s">
        <v>269</v>
      </c>
      <c r="D16" s="94" t="s">
        <v>270</v>
      </c>
      <c r="E16" s="94" t="s">
        <v>271</v>
      </c>
      <c r="F16" s="37">
        <v>45323</v>
      </c>
      <c r="G16" s="37">
        <v>45656</v>
      </c>
      <c r="H16" s="94" t="s">
        <v>132</v>
      </c>
      <c r="I16" s="142" t="s">
        <v>425</v>
      </c>
      <c r="J16" s="94" t="s">
        <v>426</v>
      </c>
      <c r="K16" s="94" t="s">
        <v>427</v>
      </c>
      <c r="L16" s="147">
        <v>0.25</v>
      </c>
      <c r="M16" s="185" t="s">
        <v>495</v>
      </c>
      <c r="N16" s="14"/>
      <c r="O16" s="1"/>
      <c r="P16" s="1"/>
      <c r="Q16" s="1"/>
      <c r="R16" s="10"/>
      <c r="S16" s="14"/>
      <c r="T16" s="1"/>
      <c r="U16" s="1"/>
      <c r="V16" s="1"/>
      <c r="W16" s="10"/>
    </row>
    <row r="17" spans="1:23" ht="43.5" x14ac:dyDescent="0.35">
      <c r="A17" s="229"/>
      <c r="B17" s="2" t="s">
        <v>36</v>
      </c>
      <c r="C17" s="96" t="s">
        <v>272</v>
      </c>
      <c r="D17" s="94" t="s">
        <v>273</v>
      </c>
      <c r="E17" s="94" t="s">
        <v>274</v>
      </c>
      <c r="F17" s="37">
        <v>45383</v>
      </c>
      <c r="G17" s="37">
        <v>45626</v>
      </c>
      <c r="H17" s="94" t="s">
        <v>132</v>
      </c>
      <c r="I17" s="149"/>
      <c r="J17" s="150"/>
      <c r="K17" s="150"/>
      <c r="L17" s="150"/>
      <c r="M17" s="185" t="s">
        <v>512</v>
      </c>
      <c r="N17" s="14"/>
      <c r="O17" s="1"/>
      <c r="P17" s="1"/>
      <c r="Q17" s="1"/>
      <c r="R17" s="10"/>
      <c r="S17" s="14"/>
      <c r="T17" s="1"/>
      <c r="U17" s="1"/>
      <c r="V17" s="1"/>
      <c r="W17" s="10"/>
    </row>
    <row r="18" spans="1:23" ht="58" x14ac:dyDescent="0.35">
      <c r="A18" s="242"/>
      <c r="B18" s="23" t="s">
        <v>37</v>
      </c>
      <c r="C18" s="96" t="s">
        <v>275</v>
      </c>
      <c r="D18" s="94" t="s">
        <v>276</v>
      </c>
      <c r="E18" s="94" t="s">
        <v>277</v>
      </c>
      <c r="F18" s="37">
        <v>45413</v>
      </c>
      <c r="G18" s="37">
        <v>45474</v>
      </c>
      <c r="H18" s="94" t="s">
        <v>132</v>
      </c>
      <c r="I18" s="158"/>
      <c r="J18" s="159"/>
      <c r="K18" s="159"/>
      <c r="L18" s="159"/>
      <c r="M18" s="185" t="s">
        <v>512</v>
      </c>
      <c r="N18" s="26"/>
      <c r="O18" s="24"/>
      <c r="P18" s="24"/>
      <c r="Q18" s="24"/>
      <c r="R18" s="25"/>
      <c r="S18" s="26"/>
      <c r="T18" s="24"/>
      <c r="U18" s="24"/>
      <c r="V18" s="24"/>
      <c r="W18" s="25"/>
    </row>
    <row r="19" spans="1:23" ht="58" x14ac:dyDescent="0.35">
      <c r="A19" s="242"/>
      <c r="B19" s="23" t="s">
        <v>222</v>
      </c>
      <c r="C19" s="97" t="s">
        <v>278</v>
      </c>
      <c r="D19" s="69" t="s">
        <v>276</v>
      </c>
      <c r="E19" s="69" t="s">
        <v>277</v>
      </c>
      <c r="F19" s="57">
        <v>45474</v>
      </c>
      <c r="G19" s="57">
        <v>45565</v>
      </c>
      <c r="H19" s="101" t="s">
        <v>132</v>
      </c>
      <c r="I19" s="158"/>
      <c r="J19" s="159"/>
      <c r="K19" s="159"/>
      <c r="L19" s="159"/>
      <c r="M19" s="185" t="s">
        <v>512</v>
      </c>
      <c r="N19" s="26"/>
      <c r="O19" s="24"/>
      <c r="P19" s="24"/>
      <c r="Q19" s="24"/>
      <c r="R19" s="25"/>
      <c r="S19" s="26"/>
      <c r="T19" s="24"/>
      <c r="U19" s="24"/>
      <c r="V19" s="24"/>
      <c r="W19" s="25"/>
    </row>
    <row r="20" spans="1:23" ht="58" x14ac:dyDescent="0.35">
      <c r="A20" s="242"/>
      <c r="B20" s="23" t="s">
        <v>263</v>
      </c>
      <c r="C20" s="97" t="s">
        <v>279</v>
      </c>
      <c r="D20" s="69" t="s">
        <v>276</v>
      </c>
      <c r="E20" s="69" t="s">
        <v>277</v>
      </c>
      <c r="F20" s="57">
        <v>45536</v>
      </c>
      <c r="G20" s="57">
        <v>45656</v>
      </c>
      <c r="H20" s="101" t="s">
        <v>132</v>
      </c>
      <c r="I20" s="158"/>
      <c r="J20" s="159"/>
      <c r="K20" s="159"/>
      <c r="L20" s="159"/>
      <c r="M20" s="185" t="s">
        <v>512</v>
      </c>
      <c r="N20" s="26"/>
      <c r="O20" s="24"/>
      <c r="P20" s="24"/>
      <c r="Q20" s="24"/>
      <c r="R20" s="25"/>
      <c r="S20" s="26"/>
      <c r="T20" s="24"/>
      <c r="U20" s="24"/>
      <c r="V20" s="24"/>
      <c r="W20" s="25"/>
    </row>
    <row r="21" spans="1:23" ht="87" x14ac:dyDescent="0.35">
      <c r="A21" s="242"/>
      <c r="B21" s="23" t="s">
        <v>264</v>
      </c>
      <c r="C21" s="97" t="s">
        <v>280</v>
      </c>
      <c r="D21" s="69" t="s">
        <v>281</v>
      </c>
      <c r="E21" s="69" t="s">
        <v>282</v>
      </c>
      <c r="F21" s="57">
        <v>45597</v>
      </c>
      <c r="G21" s="57">
        <v>45626</v>
      </c>
      <c r="H21" s="101" t="s">
        <v>132</v>
      </c>
      <c r="I21" s="158"/>
      <c r="J21" s="159"/>
      <c r="K21" s="159"/>
      <c r="L21" s="159"/>
      <c r="M21" s="185" t="s">
        <v>512</v>
      </c>
      <c r="N21" s="26"/>
      <c r="O21" s="24"/>
      <c r="P21" s="24"/>
      <c r="Q21" s="24"/>
      <c r="R21" s="25"/>
      <c r="S21" s="26"/>
      <c r="T21" s="24"/>
      <c r="U21" s="24"/>
      <c r="V21" s="24"/>
      <c r="W21" s="25"/>
    </row>
    <row r="22" spans="1:23" ht="260.25" customHeight="1" thickBot="1" x14ac:dyDescent="0.4">
      <c r="A22" s="231"/>
      <c r="B22" s="5" t="s">
        <v>265</v>
      </c>
      <c r="C22" s="77" t="s">
        <v>283</v>
      </c>
      <c r="D22" s="78" t="s">
        <v>284</v>
      </c>
      <c r="E22" s="78" t="s">
        <v>285</v>
      </c>
      <c r="F22" s="39">
        <v>45383</v>
      </c>
      <c r="G22" s="39">
        <v>45412</v>
      </c>
      <c r="H22" s="80" t="s">
        <v>132</v>
      </c>
      <c r="I22" s="145" t="s">
        <v>455</v>
      </c>
      <c r="J22" s="78" t="s">
        <v>456</v>
      </c>
      <c r="K22" s="157" t="s">
        <v>379</v>
      </c>
      <c r="L22" s="171">
        <v>1</v>
      </c>
      <c r="M22" s="185" t="s">
        <v>496</v>
      </c>
      <c r="N22" s="15"/>
      <c r="O22" s="11"/>
      <c r="P22" s="11"/>
      <c r="Q22" s="11"/>
      <c r="R22" s="12"/>
      <c r="S22" s="15"/>
      <c r="T22" s="11"/>
      <c r="U22" s="11"/>
      <c r="V22" s="11"/>
      <c r="W22" s="12"/>
    </row>
    <row r="23" spans="1:23" ht="44" thickBot="1" x14ac:dyDescent="0.4">
      <c r="A23" s="40" t="s">
        <v>85</v>
      </c>
      <c r="B23" s="4" t="s">
        <v>38</v>
      </c>
      <c r="C23" s="66" t="s">
        <v>286</v>
      </c>
      <c r="D23" s="64" t="s">
        <v>287</v>
      </c>
      <c r="E23" s="64" t="s">
        <v>288</v>
      </c>
      <c r="F23" s="36">
        <v>45324</v>
      </c>
      <c r="G23" s="36">
        <v>45626</v>
      </c>
      <c r="H23" s="65" t="s">
        <v>132</v>
      </c>
      <c r="I23" s="148"/>
      <c r="J23" s="102"/>
      <c r="K23" s="102"/>
      <c r="L23" s="102"/>
      <c r="M23" s="185" t="s">
        <v>512</v>
      </c>
      <c r="N23" s="13"/>
      <c r="O23" s="3"/>
      <c r="P23" s="3"/>
      <c r="Q23" s="3"/>
      <c r="R23" s="9"/>
      <c r="S23" s="13"/>
      <c r="T23" s="3"/>
      <c r="U23" s="3"/>
      <c r="V23" s="3"/>
      <c r="W23" s="9"/>
    </row>
    <row r="24" spans="1:23" ht="72.5" x14ac:dyDescent="0.35">
      <c r="A24" s="228" t="s">
        <v>86</v>
      </c>
      <c r="B24" s="4" t="s">
        <v>41</v>
      </c>
      <c r="C24" s="66" t="s">
        <v>289</v>
      </c>
      <c r="D24" s="102" t="s">
        <v>290</v>
      </c>
      <c r="E24" s="64" t="s">
        <v>291</v>
      </c>
      <c r="F24" s="32">
        <v>45413</v>
      </c>
      <c r="G24" s="32">
        <v>45442</v>
      </c>
      <c r="H24" s="65" t="s">
        <v>298</v>
      </c>
      <c r="I24" s="148"/>
      <c r="J24" s="102"/>
      <c r="K24" s="102"/>
      <c r="L24" s="102"/>
      <c r="M24" s="185" t="s">
        <v>512</v>
      </c>
      <c r="N24" s="13"/>
      <c r="O24" s="3"/>
      <c r="P24" s="3"/>
      <c r="Q24" s="3"/>
      <c r="R24" s="9"/>
      <c r="S24" s="13"/>
      <c r="T24" s="3"/>
      <c r="U24" s="3"/>
      <c r="V24" s="3"/>
      <c r="W24" s="9"/>
    </row>
    <row r="25" spans="1:23" ht="118" customHeight="1" x14ac:dyDescent="0.35">
      <c r="A25" s="230"/>
      <c r="B25" s="2" t="s">
        <v>42</v>
      </c>
      <c r="C25" s="96" t="s">
        <v>292</v>
      </c>
      <c r="D25" s="94" t="s">
        <v>293</v>
      </c>
      <c r="E25" s="94" t="s">
        <v>294</v>
      </c>
      <c r="F25" s="37">
        <v>45293</v>
      </c>
      <c r="G25" s="37">
        <v>45656</v>
      </c>
      <c r="H25" s="95" t="s">
        <v>298</v>
      </c>
      <c r="I25" s="142" t="s">
        <v>428</v>
      </c>
      <c r="J25" s="94" t="s">
        <v>429</v>
      </c>
      <c r="K25" s="94" t="s">
        <v>430</v>
      </c>
      <c r="L25" s="147">
        <v>0.25</v>
      </c>
      <c r="M25" s="95" t="s">
        <v>497</v>
      </c>
      <c r="N25" s="14"/>
      <c r="O25" s="1"/>
      <c r="P25" s="1"/>
      <c r="Q25" s="1"/>
      <c r="R25" s="10"/>
      <c r="S25" s="14"/>
      <c r="T25" s="1"/>
      <c r="U25" s="1"/>
      <c r="V25" s="1"/>
      <c r="W25" s="10"/>
    </row>
    <row r="26" spans="1:23" ht="73" thickBot="1" x14ac:dyDescent="0.4">
      <c r="A26" s="230"/>
      <c r="B26" s="2" t="s">
        <v>43</v>
      </c>
      <c r="C26" s="96" t="s">
        <v>295</v>
      </c>
      <c r="D26" s="94" t="s">
        <v>296</v>
      </c>
      <c r="E26" s="94" t="s">
        <v>297</v>
      </c>
      <c r="F26" s="37">
        <v>45597</v>
      </c>
      <c r="G26" s="37">
        <v>45657</v>
      </c>
      <c r="H26" s="95" t="s">
        <v>298</v>
      </c>
      <c r="I26" s="149"/>
      <c r="J26" s="150"/>
      <c r="K26" s="150"/>
      <c r="L26" s="150"/>
      <c r="M26" s="185" t="s">
        <v>512</v>
      </c>
      <c r="N26" s="26"/>
      <c r="O26" s="24"/>
      <c r="P26" s="24"/>
      <c r="Q26" s="24"/>
      <c r="R26" s="25"/>
      <c r="S26" s="14"/>
      <c r="T26" s="1"/>
      <c r="U26" s="1"/>
      <c r="V26" s="1"/>
      <c r="W26" s="10"/>
    </row>
    <row r="27" spans="1:23" ht="87" customHeight="1" thickBot="1" x14ac:dyDescent="0.4">
      <c r="A27" s="81" t="s">
        <v>87</v>
      </c>
      <c r="B27" s="82" t="s">
        <v>44</v>
      </c>
      <c r="C27" s="83" t="s">
        <v>299</v>
      </c>
      <c r="D27" s="103" t="s">
        <v>267</v>
      </c>
      <c r="E27" s="84" t="s">
        <v>300</v>
      </c>
      <c r="F27" s="112">
        <v>45413</v>
      </c>
      <c r="G27" s="112">
        <v>45473</v>
      </c>
      <c r="H27" s="86" t="s">
        <v>132</v>
      </c>
      <c r="I27" s="160"/>
      <c r="J27" s="103"/>
      <c r="K27" s="103"/>
      <c r="L27" s="103"/>
      <c r="M27" s="185" t="s">
        <v>512</v>
      </c>
      <c r="N27" s="90"/>
      <c r="O27" s="91"/>
      <c r="P27" s="91"/>
      <c r="Q27" s="91"/>
      <c r="R27" s="92"/>
      <c r="S27" s="169"/>
      <c r="T27" s="91"/>
      <c r="U27" s="91"/>
      <c r="V27" s="91"/>
      <c r="W27" s="92"/>
    </row>
    <row r="28" spans="1:23" ht="6" customHeight="1" x14ac:dyDescent="0.35"/>
    <row r="29" spans="1:23" ht="14.5" customHeight="1" x14ac:dyDescent="0.35">
      <c r="A29" s="22" t="s">
        <v>46</v>
      </c>
    </row>
  </sheetData>
  <autoFilter ref="C7:M27" xr:uid="{00000000-0009-0000-0000-000007000000}"/>
  <mergeCells count="10">
    <mergeCell ref="A8:A14"/>
    <mergeCell ref="A15:A22"/>
    <mergeCell ref="A24:A26"/>
    <mergeCell ref="A1:B4"/>
    <mergeCell ref="C1:U2"/>
    <mergeCell ref="C3:U4"/>
    <mergeCell ref="D6:H6"/>
    <mergeCell ref="I6:M6"/>
    <mergeCell ref="N6:R6"/>
    <mergeCell ref="S6:W6"/>
  </mergeCell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C00000"/>
  </sheetPr>
  <dimension ref="A1:W17"/>
  <sheetViews>
    <sheetView topLeftCell="C1" zoomScale="43" zoomScaleNormal="80" workbookViewId="0">
      <selection activeCell="M5" sqref="M1:M1048576"/>
    </sheetView>
  </sheetViews>
  <sheetFormatPr baseColWidth="10" defaultRowHeight="14.5" x14ac:dyDescent="0.35"/>
  <cols>
    <col min="1" max="1" width="21.54296875" customWidth="1"/>
    <col min="2" max="2" width="5" customWidth="1"/>
    <col min="3" max="3" width="33.1796875" customWidth="1"/>
    <col min="4" max="4" width="21.7265625" customWidth="1"/>
    <col min="5" max="5" width="22.81640625" customWidth="1"/>
    <col min="6" max="7" width="14.54296875" customWidth="1"/>
    <col min="8" max="8" width="21.7265625" customWidth="1"/>
    <col min="9" max="9" width="57.453125" customWidth="1"/>
    <col min="10" max="10" width="26.1796875" customWidth="1"/>
    <col min="11" max="11" width="22.81640625" customWidth="1"/>
    <col min="12" max="12" width="17.54296875" customWidth="1"/>
    <col min="13" max="13" width="72.54296875" style="246" customWidth="1"/>
    <col min="14" max="14" width="42.54296875" customWidth="1"/>
    <col min="15" max="15" width="26.1796875" customWidth="1"/>
    <col min="16" max="16" width="25.1796875" customWidth="1"/>
    <col min="17" max="17" width="15.81640625" customWidth="1"/>
    <col min="18" max="18" width="28.453125" customWidth="1"/>
    <col min="19" max="19" width="42.54296875" customWidth="1"/>
    <col min="20" max="20" width="26.1796875" customWidth="1"/>
    <col min="21" max="21" width="25.1796875" customWidth="1"/>
    <col min="22" max="22" width="17.1796875" customWidth="1"/>
    <col min="23" max="23" width="29.81640625" customWidth="1"/>
  </cols>
  <sheetData>
    <row r="1" spans="1:23" ht="22" customHeight="1" x14ac:dyDescent="0.35">
      <c r="A1" s="232"/>
      <c r="B1" s="232"/>
      <c r="C1" s="233" t="s">
        <v>16</v>
      </c>
      <c r="D1" s="233"/>
      <c r="E1" s="233"/>
      <c r="F1" s="233"/>
      <c r="G1" s="233"/>
      <c r="H1" s="233"/>
      <c r="I1" s="233"/>
      <c r="J1" s="233"/>
      <c r="K1" s="233"/>
      <c r="L1" s="233"/>
      <c r="M1" s="233"/>
      <c r="N1" s="233"/>
      <c r="O1" s="233"/>
      <c r="P1" s="233"/>
      <c r="Q1" s="233"/>
      <c r="R1" s="233"/>
      <c r="S1" s="233"/>
      <c r="T1" s="233"/>
      <c r="U1" s="233"/>
      <c r="V1" s="2" t="s">
        <v>18</v>
      </c>
      <c r="W1" s="2" t="s">
        <v>22</v>
      </c>
    </row>
    <row r="2" spans="1:23" ht="22" customHeight="1" x14ac:dyDescent="0.35">
      <c r="A2" s="232"/>
      <c r="B2" s="232"/>
      <c r="C2" s="233"/>
      <c r="D2" s="233"/>
      <c r="E2" s="233"/>
      <c r="F2" s="233"/>
      <c r="G2" s="233"/>
      <c r="H2" s="233"/>
      <c r="I2" s="233"/>
      <c r="J2" s="233"/>
      <c r="K2" s="233"/>
      <c r="L2" s="233"/>
      <c r="M2" s="233"/>
      <c r="N2" s="233"/>
      <c r="O2" s="233"/>
      <c r="P2" s="233"/>
      <c r="Q2" s="233"/>
      <c r="R2" s="233"/>
      <c r="S2" s="233"/>
      <c r="T2" s="233"/>
      <c r="U2" s="233"/>
      <c r="V2" s="2" t="s">
        <v>19</v>
      </c>
      <c r="W2" s="2">
        <v>7</v>
      </c>
    </row>
    <row r="3" spans="1:23" ht="22" customHeight="1" x14ac:dyDescent="0.35">
      <c r="A3" s="232"/>
      <c r="B3" s="232"/>
      <c r="C3" s="233" t="s">
        <v>17</v>
      </c>
      <c r="D3" s="233"/>
      <c r="E3" s="233"/>
      <c r="F3" s="233"/>
      <c r="G3" s="233"/>
      <c r="H3" s="233"/>
      <c r="I3" s="233"/>
      <c r="J3" s="233"/>
      <c r="K3" s="233"/>
      <c r="L3" s="233"/>
      <c r="M3" s="233"/>
      <c r="N3" s="233"/>
      <c r="O3" s="233"/>
      <c r="P3" s="233"/>
      <c r="Q3" s="233"/>
      <c r="R3" s="233"/>
      <c r="S3" s="233"/>
      <c r="T3" s="233"/>
      <c r="U3" s="233"/>
      <c r="V3" s="2" t="s">
        <v>20</v>
      </c>
      <c r="W3" s="2" t="s">
        <v>23</v>
      </c>
    </row>
    <row r="4" spans="1:23" ht="22" customHeight="1" x14ac:dyDescent="0.35">
      <c r="A4" s="232"/>
      <c r="B4" s="232"/>
      <c r="C4" s="233"/>
      <c r="D4" s="233"/>
      <c r="E4" s="233"/>
      <c r="F4" s="233"/>
      <c r="G4" s="233"/>
      <c r="H4" s="233"/>
      <c r="I4" s="233"/>
      <c r="J4" s="233"/>
      <c r="K4" s="233"/>
      <c r="L4" s="233"/>
      <c r="M4" s="233"/>
      <c r="N4" s="233"/>
      <c r="O4" s="233"/>
      <c r="P4" s="233"/>
      <c r="Q4" s="233"/>
      <c r="R4" s="233"/>
      <c r="S4" s="233"/>
      <c r="T4" s="233"/>
      <c r="U4" s="233"/>
      <c r="V4" s="2" t="s">
        <v>21</v>
      </c>
      <c r="W4" s="35">
        <v>45303</v>
      </c>
    </row>
    <row r="5" spans="1:23" ht="15" thickBot="1" x14ac:dyDescent="0.4"/>
    <row r="6" spans="1:23" ht="39" customHeight="1" x14ac:dyDescent="0.35">
      <c r="A6" s="16"/>
      <c r="B6" s="17"/>
      <c r="C6" s="18" t="s">
        <v>88</v>
      </c>
      <c r="D6" s="243" t="s">
        <v>89</v>
      </c>
      <c r="E6" s="243"/>
      <c r="F6" s="243"/>
      <c r="G6" s="243"/>
      <c r="H6" s="244"/>
      <c r="I6" s="239" t="s">
        <v>12</v>
      </c>
      <c r="J6" s="240"/>
      <c r="K6" s="240"/>
      <c r="L6" s="240"/>
      <c r="M6" s="241"/>
      <c r="N6" s="239" t="s">
        <v>14</v>
      </c>
      <c r="O6" s="240"/>
      <c r="P6" s="240"/>
      <c r="Q6" s="240"/>
      <c r="R6" s="241"/>
      <c r="S6" s="239" t="s">
        <v>15</v>
      </c>
      <c r="T6" s="240"/>
      <c r="U6" s="240"/>
      <c r="V6" s="240"/>
      <c r="W6" s="241"/>
    </row>
    <row r="7" spans="1:23" x14ac:dyDescent="0.35">
      <c r="A7" s="19" t="s">
        <v>0</v>
      </c>
      <c r="B7" s="20" t="s">
        <v>1</v>
      </c>
      <c r="C7" s="20" t="s">
        <v>2</v>
      </c>
      <c r="D7" s="20" t="s">
        <v>3</v>
      </c>
      <c r="E7" s="20" t="s">
        <v>4</v>
      </c>
      <c r="F7" s="20" t="s">
        <v>5</v>
      </c>
      <c r="G7" s="20" t="s">
        <v>6</v>
      </c>
      <c r="H7" s="21" t="s">
        <v>7</v>
      </c>
      <c r="I7" s="6" t="s">
        <v>8</v>
      </c>
      <c r="J7" s="7" t="s">
        <v>9</v>
      </c>
      <c r="K7" s="7" t="s">
        <v>10</v>
      </c>
      <c r="L7" s="7" t="s">
        <v>11</v>
      </c>
      <c r="M7" s="8" t="s">
        <v>13</v>
      </c>
      <c r="N7" s="6" t="s">
        <v>8</v>
      </c>
      <c r="O7" s="7" t="s">
        <v>9</v>
      </c>
      <c r="P7" s="7" t="s">
        <v>10</v>
      </c>
      <c r="Q7" s="7" t="s">
        <v>11</v>
      </c>
      <c r="R7" s="8" t="s">
        <v>13</v>
      </c>
      <c r="S7" s="6" t="s">
        <v>8</v>
      </c>
      <c r="T7" s="7" t="s">
        <v>9</v>
      </c>
      <c r="U7" s="7" t="s">
        <v>10</v>
      </c>
      <c r="V7" s="7" t="s">
        <v>11</v>
      </c>
      <c r="W7" s="8" t="s">
        <v>13</v>
      </c>
    </row>
    <row r="8" spans="1:23" ht="58" hidden="1" x14ac:dyDescent="0.35">
      <c r="A8" s="228" t="s">
        <v>90</v>
      </c>
      <c r="B8" s="4" t="s">
        <v>30</v>
      </c>
      <c r="C8" s="120" t="s">
        <v>112</v>
      </c>
      <c r="D8" s="113" t="s">
        <v>113</v>
      </c>
      <c r="E8" s="113" t="s">
        <v>114</v>
      </c>
      <c r="F8" s="43">
        <v>45413</v>
      </c>
      <c r="G8" s="43">
        <v>45565</v>
      </c>
      <c r="H8" s="124" t="s">
        <v>115</v>
      </c>
      <c r="I8" s="148"/>
      <c r="J8" s="102"/>
      <c r="K8" s="102"/>
      <c r="L8" s="102"/>
      <c r="M8" s="104"/>
      <c r="N8" s="13"/>
      <c r="O8" s="3"/>
      <c r="P8" s="3"/>
      <c r="Q8" s="3"/>
      <c r="R8" s="9"/>
      <c r="S8" s="13"/>
      <c r="T8" s="3"/>
      <c r="U8" s="3"/>
      <c r="V8" s="3"/>
      <c r="W8" s="9"/>
    </row>
    <row r="9" spans="1:23" ht="75.5" customHeight="1" thickBot="1" x14ac:dyDescent="0.4">
      <c r="A9" s="229"/>
      <c r="B9" s="2" t="s">
        <v>31</v>
      </c>
      <c r="C9" s="96" t="s">
        <v>156</v>
      </c>
      <c r="D9" s="94" t="s">
        <v>157</v>
      </c>
      <c r="E9" s="94" t="s">
        <v>158</v>
      </c>
      <c r="F9" s="37">
        <v>45323</v>
      </c>
      <c r="G9" s="37">
        <v>45626</v>
      </c>
      <c r="H9" s="125" t="s">
        <v>115</v>
      </c>
      <c r="I9" s="149"/>
      <c r="J9" s="150"/>
      <c r="K9" s="150"/>
      <c r="L9" s="150"/>
      <c r="M9" s="185" t="s">
        <v>512</v>
      </c>
      <c r="N9" s="14"/>
      <c r="O9" s="1"/>
      <c r="P9" s="1"/>
      <c r="Q9" s="1"/>
      <c r="R9" s="10"/>
      <c r="S9" s="14"/>
      <c r="T9" s="1"/>
      <c r="U9" s="1"/>
      <c r="V9" s="1"/>
      <c r="W9" s="10"/>
    </row>
    <row r="10" spans="1:23" ht="101.25" customHeight="1" x14ac:dyDescent="0.35">
      <c r="A10" s="228" t="s">
        <v>91</v>
      </c>
      <c r="B10" s="4" t="s">
        <v>34</v>
      </c>
      <c r="C10" s="120" t="s">
        <v>159</v>
      </c>
      <c r="D10" s="113" t="s">
        <v>160</v>
      </c>
      <c r="E10" s="113" t="s">
        <v>161</v>
      </c>
      <c r="F10" s="43">
        <v>45301</v>
      </c>
      <c r="G10" s="43">
        <v>45382</v>
      </c>
      <c r="H10" s="114" t="s">
        <v>115</v>
      </c>
      <c r="I10" s="148" t="s">
        <v>454</v>
      </c>
      <c r="J10" s="102"/>
      <c r="K10" s="102"/>
      <c r="L10" s="172">
        <v>0</v>
      </c>
      <c r="M10" s="185" t="s">
        <v>498</v>
      </c>
      <c r="N10" s="13"/>
      <c r="O10" s="3"/>
      <c r="P10" s="3"/>
      <c r="Q10" s="3"/>
      <c r="R10" s="9"/>
      <c r="S10" s="13"/>
      <c r="T10" s="3"/>
      <c r="U10" s="3"/>
      <c r="V10" s="3"/>
      <c r="W10" s="9"/>
    </row>
    <row r="11" spans="1:23" ht="263" customHeight="1" thickBot="1" x14ac:dyDescent="0.4">
      <c r="A11" s="229"/>
      <c r="B11" s="2" t="s">
        <v>35</v>
      </c>
      <c r="C11" s="121" t="s">
        <v>116</v>
      </c>
      <c r="D11" s="115" t="s">
        <v>117</v>
      </c>
      <c r="E11" s="115" t="s">
        <v>118</v>
      </c>
      <c r="F11" s="111">
        <v>45306</v>
      </c>
      <c r="G11" s="111">
        <v>45596</v>
      </c>
      <c r="H11" s="116" t="s">
        <v>115</v>
      </c>
      <c r="I11" s="142" t="s">
        <v>434</v>
      </c>
      <c r="J11" s="94" t="s">
        <v>407</v>
      </c>
      <c r="K11" s="94" t="s">
        <v>435</v>
      </c>
      <c r="L11" s="147">
        <v>0.25</v>
      </c>
      <c r="M11" s="185" t="s">
        <v>499</v>
      </c>
      <c r="N11" s="14"/>
      <c r="O11" s="1"/>
      <c r="P11" s="1"/>
      <c r="Q11" s="1"/>
      <c r="R11" s="10"/>
      <c r="S11" s="14"/>
      <c r="T11" s="1"/>
      <c r="U11" s="1"/>
      <c r="V11" s="1"/>
      <c r="W11" s="10"/>
    </row>
    <row r="12" spans="1:23" ht="58.5" thickBot="1" x14ac:dyDescent="0.4">
      <c r="A12" s="40" t="s">
        <v>92</v>
      </c>
      <c r="B12" s="106" t="s">
        <v>38</v>
      </c>
      <c r="C12" s="122" t="s">
        <v>162</v>
      </c>
      <c r="D12" s="84" t="s">
        <v>163</v>
      </c>
      <c r="E12" s="84" t="s">
        <v>164</v>
      </c>
      <c r="F12" s="112">
        <v>44958</v>
      </c>
      <c r="G12" s="112">
        <v>45657</v>
      </c>
      <c r="H12" s="117" t="s">
        <v>115</v>
      </c>
      <c r="I12" s="148"/>
      <c r="J12" s="102"/>
      <c r="K12" s="102"/>
      <c r="L12" s="102"/>
      <c r="M12" s="185" t="s">
        <v>512</v>
      </c>
      <c r="N12" s="13"/>
      <c r="O12" s="3"/>
      <c r="P12" s="3"/>
      <c r="Q12" s="3"/>
      <c r="R12" s="9"/>
      <c r="S12" s="13"/>
      <c r="T12" s="3"/>
      <c r="U12" s="3"/>
      <c r="V12" s="3"/>
      <c r="W12" s="9"/>
    </row>
    <row r="13" spans="1:23" ht="58" hidden="1" x14ac:dyDescent="0.35">
      <c r="A13" s="228" t="s">
        <v>93</v>
      </c>
      <c r="B13" s="4" t="s">
        <v>41</v>
      </c>
      <c r="C13" s="120" t="s">
        <v>165</v>
      </c>
      <c r="D13" s="113" t="s">
        <v>166</v>
      </c>
      <c r="E13" s="113" t="s">
        <v>167</v>
      </c>
      <c r="F13" s="43">
        <v>45413</v>
      </c>
      <c r="G13" s="43">
        <v>45595</v>
      </c>
      <c r="H13" s="124" t="s">
        <v>168</v>
      </c>
      <c r="I13" s="148"/>
      <c r="J13" s="102"/>
      <c r="K13" s="102"/>
      <c r="L13" s="102"/>
      <c r="M13" s="104"/>
      <c r="N13" s="13"/>
      <c r="O13" s="3"/>
      <c r="P13" s="3"/>
      <c r="Q13" s="3"/>
      <c r="R13" s="9"/>
      <c r="S13" s="13"/>
      <c r="T13" s="3"/>
      <c r="U13" s="3"/>
      <c r="V13" s="3"/>
      <c r="W13" s="9"/>
    </row>
    <row r="14" spans="1:23" ht="217.5" x14ac:dyDescent="0.35">
      <c r="A14" s="230"/>
      <c r="B14" s="2" t="s">
        <v>42</v>
      </c>
      <c r="C14" s="123" t="s">
        <v>169</v>
      </c>
      <c r="D14" s="118" t="s">
        <v>170</v>
      </c>
      <c r="E14" s="118" t="s">
        <v>171</v>
      </c>
      <c r="F14" s="44">
        <v>45323</v>
      </c>
      <c r="G14" s="44">
        <v>45412</v>
      </c>
      <c r="H14" s="126" t="s">
        <v>115</v>
      </c>
      <c r="I14" s="142" t="s">
        <v>452</v>
      </c>
      <c r="J14" s="94" t="s">
        <v>453</v>
      </c>
      <c r="K14" s="94" t="s">
        <v>379</v>
      </c>
      <c r="L14" s="179">
        <v>0.35</v>
      </c>
      <c r="M14" s="185" t="s">
        <v>500</v>
      </c>
      <c r="N14" s="14"/>
      <c r="O14" s="1"/>
      <c r="P14" s="1"/>
      <c r="Q14" s="1"/>
      <c r="R14" s="10"/>
      <c r="S14" s="14"/>
      <c r="T14" s="1"/>
      <c r="U14" s="1"/>
      <c r="V14" s="1"/>
      <c r="W14" s="10"/>
    </row>
    <row r="15" spans="1:23" ht="68.25" hidden="1" customHeight="1" thickBot="1" x14ac:dyDescent="0.4">
      <c r="A15" s="81" t="s">
        <v>94</v>
      </c>
      <c r="B15" s="82" t="s">
        <v>44</v>
      </c>
      <c r="C15" s="127" t="s">
        <v>172</v>
      </c>
      <c r="D15" s="128" t="s">
        <v>119</v>
      </c>
      <c r="E15" s="128" t="s">
        <v>120</v>
      </c>
      <c r="F15" s="129">
        <v>45413</v>
      </c>
      <c r="G15" s="129">
        <v>45595</v>
      </c>
      <c r="H15" s="117" t="s">
        <v>115</v>
      </c>
      <c r="I15" s="160"/>
      <c r="J15" s="103"/>
      <c r="K15" s="103"/>
      <c r="L15" s="103"/>
      <c r="M15" s="154"/>
      <c r="N15" s="90"/>
      <c r="O15" s="91"/>
      <c r="P15" s="91"/>
      <c r="Q15" s="91"/>
      <c r="R15" s="92"/>
      <c r="S15" s="90"/>
      <c r="T15" s="91"/>
      <c r="U15" s="91"/>
      <c r="V15" s="91"/>
      <c r="W15" s="92"/>
    </row>
    <row r="16" spans="1:23" ht="6" customHeight="1" x14ac:dyDescent="0.35"/>
    <row r="17" spans="1:1" ht="14.5" customHeight="1" x14ac:dyDescent="0.35">
      <c r="A17" s="22" t="s">
        <v>46</v>
      </c>
    </row>
  </sheetData>
  <autoFilter ref="F7:G15" xr:uid="{00000000-0009-0000-0000-000008000000}">
    <filterColumn colId="0">
      <filters>
        <dateGroupItem year="2024" month="1" dateTimeGrouping="month"/>
        <dateGroupItem year="2024" month="2" dateTimeGrouping="month"/>
        <dateGroupItem year="2023" dateTimeGrouping="year"/>
      </filters>
    </filterColumn>
  </autoFilter>
  <mergeCells count="10">
    <mergeCell ref="A8:A9"/>
    <mergeCell ref="A10:A11"/>
    <mergeCell ref="A13:A14"/>
    <mergeCell ref="A1:B4"/>
    <mergeCell ref="C1:U2"/>
    <mergeCell ref="C3:U4"/>
    <mergeCell ref="D6:H6"/>
    <mergeCell ref="I6:M6"/>
    <mergeCell ref="N6:R6"/>
    <mergeCell ref="S6:W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GENERAL</vt:lpstr>
      <vt:lpstr>C1. MECANISMOS TRANSPARENCIA</vt:lpstr>
      <vt:lpstr>C2. RENDICIÓN DE CUENTAS</vt:lpstr>
      <vt:lpstr>C3. ATENCIÓN AL CIUDADANO</vt:lpstr>
      <vt:lpstr>C4. RACIONALIZACIÓN DE TRÁMITES</vt:lpstr>
      <vt:lpstr>C5. DATOS ABIERTOS</vt:lpstr>
      <vt:lpstr>C6. PARTCIPACIÓN E INNOVACIÓN</vt:lpstr>
      <vt:lpstr>C7. INTEGRIDAD Y ÉTICA PÚBLICA</vt:lpstr>
      <vt:lpstr>C8. GESTIÓN DE RIESGOS</vt:lpstr>
      <vt:lpstr>C9. PREV LAVADO DE ACTIVOS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Cárdenas Martinez</dc:creator>
  <cp:lastModifiedBy>Marcela Delgado Guarnizo</cp:lastModifiedBy>
  <dcterms:created xsi:type="dcterms:W3CDTF">2023-12-29T19:40:51Z</dcterms:created>
  <dcterms:modified xsi:type="dcterms:W3CDTF">2024-05-15T12:21:54Z</dcterms:modified>
</cp:coreProperties>
</file>